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95" windowWidth="11340" windowHeight="4260" activeTab="2"/>
  </bookViews>
  <sheets>
    <sheet name="тепло" sheetId="1" r:id="rId1"/>
    <sheet name="вода" sheetId="2" r:id="rId2"/>
    <sheet name="стоки" sheetId="3" r:id="rId3"/>
    <sheet name="кв.плата" sheetId="4" r:id="rId4"/>
  </sheets>
  <definedNames/>
  <calcPr fullCalcOnLoad="1"/>
</workbook>
</file>

<file path=xl/sharedStrings.xml><?xml version="1.0" encoding="utf-8"?>
<sst xmlns="http://schemas.openxmlformats.org/spreadsheetml/2006/main" count="70" uniqueCount="20">
  <si>
    <t>Сплачено</t>
  </si>
  <si>
    <t>Заборгованість</t>
  </si>
  <si>
    <t>ВСЬОГО</t>
  </si>
  <si>
    <t>Авансові внески</t>
  </si>
  <si>
    <t>Перенесена оплата з т/ен на ж/д послуги</t>
  </si>
  <si>
    <t>Населення (у т.ч. пільги та субсидії)</t>
  </si>
  <si>
    <t>Житлово-будівельні кооперативи (ОСББ та ЖБК)</t>
  </si>
  <si>
    <t>Промислові споживачі</t>
  </si>
  <si>
    <t>Категорії споживачів</t>
  </si>
  <si>
    <t>Розрахунки споживачів за водопостачання, тис. грн.</t>
  </si>
  <si>
    <t>Розрахунки споживачів за теплову енергію, тис. грн.</t>
  </si>
  <si>
    <t>Відпущено товарної продукції</t>
  </si>
  <si>
    <t>Розрахунки споживачів за водовідведення, тис. грн.</t>
  </si>
  <si>
    <t>Розрахунки споживачів за квартирну плату, тис. грн.</t>
  </si>
  <si>
    <t>Вик. Бухгалтер ВЖКП Сидоренко О.А.</t>
  </si>
  <si>
    <t>Бюджетні організації</t>
  </si>
  <si>
    <t>Споживачі смт. Слобожанське (ФОП)</t>
  </si>
  <si>
    <t xml:space="preserve"> </t>
  </si>
  <si>
    <t>Стан розрахунків станом на 01.01.2020</t>
  </si>
  <si>
    <t>2020 рік, станом на 01.07.2020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</si>
</sst>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80" fontId="0" fillId="33" borderId="10" xfId="0" applyNumberForma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80" fontId="0" fillId="33" borderId="0" xfId="0" applyNumberFormat="1" applyFill="1" applyAlignment="1">
      <alignment/>
    </xf>
    <xf numFmtId="181" fontId="0" fillId="0" borderId="0" xfId="0" applyNumberFormat="1" applyAlignment="1">
      <alignment horizontal="center" vertical="center" wrapText="1"/>
    </xf>
    <xf numFmtId="181" fontId="0" fillId="33" borderId="0" xfId="0" applyNumberFormat="1" applyFill="1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  <col min="9" max="9" width="0" style="0" hidden="1" customWidth="1"/>
    <col min="10" max="10" width="0" style="19" hidden="1" customWidth="1"/>
  </cols>
  <sheetData>
    <row r="1" spans="1:8" ht="21.75" customHeight="1">
      <c r="A1" s="24" t="s">
        <v>10</v>
      </c>
      <c r="B1" s="24"/>
      <c r="C1" s="24"/>
      <c r="D1" s="24"/>
      <c r="E1" s="24"/>
      <c r="F1" s="24"/>
      <c r="G1" s="24"/>
      <c r="H1" s="24"/>
    </row>
    <row r="2" spans="1:10" s="1" customFormat="1" ht="57" customHeight="1">
      <c r="A2" s="25" t="s">
        <v>8</v>
      </c>
      <c r="B2" s="25" t="s">
        <v>18</v>
      </c>
      <c r="C2" s="25"/>
      <c r="D2" s="26" t="s">
        <v>19</v>
      </c>
      <c r="E2" s="27"/>
      <c r="F2" s="27"/>
      <c r="G2" s="27"/>
      <c r="H2" s="28"/>
      <c r="J2" s="21"/>
    </row>
    <row r="3" spans="1:10" s="1" customFormat="1" ht="63.75">
      <c r="A3" s="25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  <c r="J3" s="21"/>
    </row>
    <row r="4" spans="1:10" s="11" customFormat="1" ht="12.75">
      <c r="A4" s="10" t="s">
        <v>7</v>
      </c>
      <c r="B4" s="12">
        <v>845.2</v>
      </c>
      <c r="C4" s="12">
        <v>4.9</v>
      </c>
      <c r="D4" s="12">
        <v>6870.5</v>
      </c>
      <c r="E4" s="12">
        <v>6610.1</v>
      </c>
      <c r="F4" s="12"/>
      <c r="G4" s="13">
        <f>B4-C4+D4-E4-F4+H4</f>
        <v>1100.6999999999998</v>
      </c>
      <c r="H4" s="12">
        <v>0</v>
      </c>
      <c r="I4" s="20">
        <f>G4-H4</f>
        <v>1100.6999999999998</v>
      </c>
      <c r="J4" s="22">
        <f>E4*100/D4</f>
        <v>96.20988283239939</v>
      </c>
    </row>
    <row r="5" spans="1:10" ht="12.75">
      <c r="A5" s="3" t="s">
        <v>16</v>
      </c>
      <c r="B5" s="14">
        <v>240</v>
      </c>
      <c r="C5" s="14">
        <v>2.9</v>
      </c>
      <c r="D5" s="15">
        <v>573.8</v>
      </c>
      <c r="E5" s="15">
        <v>657.1</v>
      </c>
      <c r="F5" s="14"/>
      <c r="G5" s="16">
        <f>B5-C5+D5-E5-F5+H5</f>
        <v>155.99999999999994</v>
      </c>
      <c r="H5" s="14">
        <v>2.2</v>
      </c>
      <c r="I5" s="20">
        <f aca="true" t="shared" si="0" ref="I5:I10">G5-H5</f>
        <v>153.79999999999995</v>
      </c>
      <c r="J5" s="22">
        <f aca="true" t="shared" si="1" ref="J5:J10">E5*100/D5</f>
        <v>114.51725339839666</v>
      </c>
    </row>
    <row r="6" spans="1:10" ht="12.75">
      <c r="A6" s="3" t="s">
        <v>15</v>
      </c>
      <c r="B6" s="14">
        <v>27</v>
      </c>
      <c r="C6" s="14">
        <v>102.8</v>
      </c>
      <c r="D6" s="14">
        <v>1640.8</v>
      </c>
      <c r="E6" s="14">
        <v>1565.1</v>
      </c>
      <c r="F6" s="14"/>
      <c r="G6" s="16">
        <f>B6-C6+D6-E6-F6+H6</f>
        <v>9.095502129241595E-14</v>
      </c>
      <c r="H6" s="14">
        <v>0.1</v>
      </c>
      <c r="I6" s="20">
        <f t="shared" si="0"/>
        <v>-0.09999999999990905</v>
      </c>
      <c r="J6" s="22">
        <f t="shared" si="1"/>
        <v>95.38639687957094</v>
      </c>
    </row>
    <row r="7" spans="1:10" ht="12.75">
      <c r="A7" s="3" t="s">
        <v>5</v>
      </c>
      <c r="B7" s="14">
        <v>9114.4</v>
      </c>
      <c r="C7" s="14">
        <v>147.4</v>
      </c>
      <c r="D7" s="14">
        <v>14953.6</v>
      </c>
      <c r="E7" s="14">
        <v>16544.7</v>
      </c>
      <c r="F7" s="14"/>
      <c r="G7" s="16">
        <f>B7-C7+D7-E7-F7+H7</f>
        <v>7597.499999999998</v>
      </c>
      <c r="H7" s="14">
        <v>221.6</v>
      </c>
      <c r="I7" s="20">
        <f t="shared" si="0"/>
        <v>7375.899999999998</v>
      </c>
      <c r="J7" s="22">
        <f>E7*100/D7</f>
        <v>110.64024716456238</v>
      </c>
    </row>
    <row r="8" spans="1:10" ht="12.75">
      <c r="A8" s="3" t="s">
        <v>6</v>
      </c>
      <c r="B8" s="14">
        <v>6417.1</v>
      </c>
      <c r="C8" s="14">
        <v>0</v>
      </c>
      <c r="D8" s="14">
        <v>4804.1</v>
      </c>
      <c r="E8" s="14">
        <v>4883.1</v>
      </c>
      <c r="F8" s="14"/>
      <c r="G8" s="16">
        <f>B8-C8+D8-E8-F8+H8</f>
        <v>6338.1</v>
      </c>
      <c r="H8" s="14">
        <v>0</v>
      </c>
      <c r="I8" s="20">
        <f t="shared" si="0"/>
        <v>6338.1</v>
      </c>
      <c r="J8" s="22">
        <f t="shared" si="1"/>
        <v>101.64442871713744</v>
      </c>
    </row>
    <row r="9" spans="1:10" ht="12.75">
      <c r="A9" s="4"/>
      <c r="B9" s="14"/>
      <c r="C9" s="14"/>
      <c r="D9" s="14"/>
      <c r="E9" s="14" t="s">
        <v>17</v>
      </c>
      <c r="F9" s="14"/>
      <c r="G9" s="14"/>
      <c r="H9" s="14"/>
      <c r="I9" s="20"/>
      <c r="J9" s="22"/>
    </row>
    <row r="10" spans="1:10" s="5" customFormat="1" ht="12.75">
      <c r="A10" s="4" t="s">
        <v>2</v>
      </c>
      <c r="B10" s="17">
        <f aca="true" t="shared" si="2" ref="B10:G10">SUM(B4:B9)</f>
        <v>16643.7</v>
      </c>
      <c r="C10" s="17">
        <f t="shared" si="2"/>
        <v>258</v>
      </c>
      <c r="D10" s="17">
        <f t="shared" si="2"/>
        <v>28842.800000000003</v>
      </c>
      <c r="E10" s="17">
        <f>SUM(E4:E9)</f>
        <v>30260.1</v>
      </c>
      <c r="F10" s="17">
        <f t="shared" si="2"/>
        <v>0</v>
      </c>
      <c r="G10" s="17">
        <f t="shared" si="2"/>
        <v>15192.299999999997</v>
      </c>
      <c r="H10" s="17">
        <f>SUM(H4:H9)</f>
        <v>223.9</v>
      </c>
      <c r="I10" s="20">
        <f t="shared" si="0"/>
        <v>14968.399999999998</v>
      </c>
      <c r="J10" s="22">
        <f t="shared" si="1"/>
        <v>104.91387798688059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  <row r="21" ht="12.75">
      <c r="O21" t="s">
        <v>17</v>
      </c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4" t="s">
        <v>9</v>
      </c>
      <c r="B1" s="24"/>
      <c r="C1" s="24"/>
      <c r="D1" s="24"/>
      <c r="E1" s="24"/>
      <c r="F1" s="24"/>
      <c r="G1" s="24"/>
      <c r="H1" s="24"/>
    </row>
    <row r="2" spans="1:8" s="1" customFormat="1" ht="57" customHeight="1">
      <c r="A2" s="25" t="s">
        <v>8</v>
      </c>
      <c r="B2" s="25" t="s">
        <v>18</v>
      </c>
      <c r="C2" s="25"/>
      <c r="D2" s="26" t="s">
        <v>19</v>
      </c>
      <c r="E2" s="27"/>
      <c r="F2" s="27"/>
      <c r="G2" s="27"/>
      <c r="H2" s="28"/>
    </row>
    <row r="3" spans="1:8" s="1" customFormat="1" ht="63.75">
      <c r="A3" s="25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10.70000000000005</v>
      </c>
      <c r="C4" s="12">
        <v>2.6</v>
      </c>
      <c r="D4" s="12">
        <v>54.1</v>
      </c>
      <c r="E4" s="12">
        <v>54.8</v>
      </c>
      <c r="F4" s="12"/>
      <c r="G4" s="23">
        <f>B4-C4+D4-E4-F4+H4</f>
        <v>9.300000000000056</v>
      </c>
      <c r="H4" s="12">
        <v>1.9</v>
      </c>
    </row>
    <row r="5" spans="1:8" ht="12.75">
      <c r="A5" s="3" t="s">
        <v>16</v>
      </c>
      <c r="B5" s="14">
        <v>15.800000000000011</v>
      </c>
      <c r="C5" s="14">
        <v>3</v>
      </c>
      <c r="D5" s="15">
        <v>66.6</v>
      </c>
      <c r="E5" s="15">
        <v>56.7</v>
      </c>
      <c r="F5" s="14"/>
      <c r="G5" s="23">
        <f>B5-C5+D5-E5-F5+H5</f>
        <v>26.200000000000003</v>
      </c>
      <c r="H5" s="14">
        <v>3.5</v>
      </c>
    </row>
    <row r="6" spans="1:8" ht="12.75">
      <c r="A6" s="3" t="s">
        <v>15</v>
      </c>
      <c r="B6" s="14">
        <v>0</v>
      </c>
      <c r="C6" s="14">
        <v>0</v>
      </c>
      <c r="D6" s="14">
        <v>38.5</v>
      </c>
      <c r="E6" s="14">
        <v>38.5</v>
      </c>
      <c r="F6" s="14"/>
      <c r="G6" s="23">
        <f>B6-C6+D6-E6-F6+H6</f>
        <v>0</v>
      </c>
      <c r="H6" s="14">
        <v>0</v>
      </c>
    </row>
    <row r="7" spans="1:8" ht="12.75">
      <c r="A7" s="3" t="s">
        <v>5</v>
      </c>
      <c r="B7" s="14">
        <v>908.1999999999995</v>
      </c>
      <c r="C7" s="14">
        <v>32.1</v>
      </c>
      <c r="D7" s="14">
        <v>1509.2</v>
      </c>
      <c r="E7" s="14">
        <v>1412.6</v>
      </c>
      <c r="F7" s="14"/>
      <c r="G7" s="23">
        <f>B7-C7+D7-E7-F7+H7</f>
        <v>1005.8999999999994</v>
      </c>
      <c r="H7" s="14">
        <v>33.2</v>
      </c>
    </row>
    <row r="8" spans="1:8" ht="12.75">
      <c r="A8" s="3" t="s">
        <v>6</v>
      </c>
      <c r="B8" s="14">
        <v>141.39999999999998</v>
      </c>
      <c r="C8" s="14">
        <v>0</v>
      </c>
      <c r="D8" s="14">
        <v>386.9</v>
      </c>
      <c r="E8" s="14">
        <v>362</v>
      </c>
      <c r="F8" s="14"/>
      <c r="G8" s="23">
        <f>B8-C8+D8-E8-F8+H8</f>
        <v>166.29999999999995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1076.0999999999995</v>
      </c>
      <c r="C10" s="17">
        <f t="shared" si="0"/>
        <v>37.7</v>
      </c>
      <c r="D10" s="17">
        <f t="shared" si="0"/>
        <v>2055.3</v>
      </c>
      <c r="E10" s="17">
        <f>SUM(E4:E9)</f>
        <v>1924.6</v>
      </c>
      <c r="F10" s="17">
        <f t="shared" si="0"/>
        <v>0</v>
      </c>
      <c r="G10" s="17">
        <f t="shared" si="0"/>
        <v>1207.6999999999994</v>
      </c>
      <c r="H10" s="17">
        <f>SUM(H4:H9)</f>
        <v>38.6</v>
      </c>
    </row>
    <row r="11" spans="4:6" ht="12.75">
      <c r="D11" s="7"/>
      <c r="E11" s="6"/>
      <c r="F11" s="6"/>
    </row>
    <row r="12" s="19" customFormat="1" ht="12.75">
      <c r="B12" s="18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4" t="s">
        <v>12</v>
      </c>
      <c r="B1" s="24"/>
      <c r="C1" s="24"/>
      <c r="D1" s="24"/>
      <c r="E1" s="24"/>
      <c r="F1" s="24"/>
      <c r="G1" s="24"/>
      <c r="H1" s="24"/>
    </row>
    <row r="2" spans="1:8" s="1" customFormat="1" ht="57" customHeight="1">
      <c r="A2" s="25" t="s">
        <v>8</v>
      </c>
      <c r="B2" s="25" t="s">
        <v>18</v>
      </c>
      <c r="C2" s="25"/>
      <c r="D2" s="26" t="s">
        <v>19</v>
      </c>
      <c r="E2" s="27"/>
      <c r="F2" s="27"/>
      <c r="G2" s="27"/>
      <c r="H2" s="28"/>
    </row>
    <row r="3" spans="1:8" s="1" customFormat="1" ht="63.75">
      <c r="A3" s="25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9.30000000000005</v>
      </c>
      <c r="C4" s="12">
        <v>0.7</v>
      </c>
      <c r="D4" s="12">
        <v>51.6</v>
      </c>
      <c r="E4" s="12">
        <v>50.9</v>
      </c>
      <c r="F4" s="12"/>
      <c r="G4" s="23">
        <f>B4-C4+D4-E4-F4+H4</f>
        <v>9.300000000000054</v>
      </c>
      <c r="H4" s="12">
        <v>0</v>
      </c>
    </row>
    <row r="5" spans="1:8" ht="12.75">
      <c r="A5" s="3" t="s">
        <v>16</v>
      </c>
      <c r="B5" s="14">
        <v>10.799999999999997</v>
      </c>
      <c r="C5" s="14">
        <v>2.5</v>
      </c>
      <c r="D5" s="15">
        <v>58.5</v>
      </c>
      <c r="E5" s="15">
        <v>49.9</v>
      </c>
      <c r="F5" s="14"/>
      <c r="G5" s="23">
        <f>B5-C5+D5-E5-F5+H5</f>
        <v>19.799999999999997</v>
      </c>
      <c r="H5" s="14">
        <v>2.9</v>
      </c>
    </row>
    <row r="6" spans="1:8" ht="12.75">
      <c r="A6" s="3" t="s">
        <v>15</v>
      </c>
      <c r="B6" s="14">
        <v>0</v>
      </c>
      <c r="C6" s="14">
        <v>0</v>
      </c>
      <c r="D6" s="14">
        <v>43</v>
      </c>
      <c r="E6" s="14">
        <v>42.6</v>
      </c>
      <c r="F6" s="14"/>
      <c r="G6" s="23">
        <f>B6-C6+D6-E6-F6+H6</f>
        <v>0.3999999999999986</v>
      </c>
      <c r="H6" s="14">
        <v>0</v>
      </c>
    </row>
    <row r="7" spans="1:8" ht="12.75">
      <c r="A7" s="3" t="s">
        <v>5</v>
      </c>
      <c r="B7" s="14">
        <v>1067.5999999999995</v>
      </c>
      <c r="C7" s="14">
        <v>26.5</v>
      </c>
      <c r="D7" s="14">
        <v>1657.5</v>
      </c>
      <c r="E7" s="14">
        <v>1517.9</v>
      </c>
      <c r="F7" s="14"/>
      <c r="G7" s="23">
        <f>B7-C7+D7-E7-F7+H7</f>
        <v>1210.2999999999993</v>
      </c>
      <c r="H7" s="14">
        <v>29.6</v>
      </c>
    </row>
    <row r="8" spans="1:8" ht="12.75">
      <c r="A8" s="3" t="s">
        <v>6</v>
      </c>
      <c r="B8" s="14">
        <v>156.39999999999998</v>
      </c>
      <c r="C8" s="14">
        <v>0</v>
      </c>
      <c r="D8" s="14">
        <v>430.7</v>
      </c>
      <c r="E8" s="14">
        <v>392.2</v>
      </c>
      <c r="F8" s="14"/>
      <c r="G8" s="23">
        <f>B8-C8+D8-E8-F8+H8</f>
        <v>194.89999999999992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1244.0999999999995</v>
      </c>
      <c r="C10" s="17">
        <f t="shared" si="0"/>
        <v>29.7</v>
      </c>
      <c r="D10" s="17">
        <f t="shared" si="0"/>
        <v>2241.2999999999997</v>
      </c>
      <c r="E10" s="17">
        <f>SUM(E4:E9)</f>
        <v>2053.5</v>
      </c>
      <c r="F10" s="17">
        <f t="shared" si="0"/>
        <v>0</v>
      </c>
      <c r="G10" s="17">
        <f t="shared" si="0"/>
        <v>1434.6999999999991</v>
      </c>
      <c r="H10" s="17">
        <f>SUM(H4:H9)</f>
        <v>32.5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4" t="s">
        <v>13</v>
      </c>
      <c r="B1" s="24"/>
      <c r="C1" s="24"/>
      <c r="D1" s="24"/>
      <c r="E1" s="24"/>
      <c r="F1" s="24"/>
      <c r="G1" s="24"/>
      <c r="H1" s="24"/>
    </row>
    <row r="2" spans="1:8" s="1" customFormat="1" ht="57" customHeight="1">
      <c r="A2" s="25" t="s">
        <v>8</v>
      </c>
      <c r="B2" s="25" t="s">
        <v>18</v>
      </c>
      <c r="C2" s="25"/>
      <c r="D2" s="26" t="s">
        <v>19</v>
      </c>
      <c r="E2" s="27"/>
      <c r="F2" s="27"/>
      <c r="G2" s="27"/>
      <c r="H2" s="28"/>
    </row>
    <row r="3" spans="1:8" s="1" customFormat="1" ht="63.75">
      <c r="A3" s="25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ht="12.75">
      <c r="A4" s="3" t="s">
        <v>5</v>
      </c>
      <c r="B4" s="14">
        <v>131.2</v>
      </c>
      <c r="C4" s="14">
        <v>4.8</v>
      </c>
      <c r="D4" s="14">
        <v>341.1</v>
      </c>
      <c r="E4" s="14">
        <v>314.2</v>
      </c>
      <c r="F4" s="14"/>
      <c r="G4" s="13">
        <f>B4-C4+D4-E4-F4+H4</f>
        <v>157.5</v>
      </c>
      <c r="H4" s="14">
        <v>4.2</v>
      </c>
    </row>
    <row r="5" spans="1:8" ht="12.75">
      <c r="A5" s="4"/>
      <c r="B5" s="14"/>
      <c r="C5" s="14"/>
      <c r="D5" s="14"/>
      <c r="E5" s="14"/>
      <c r="F5" s="14"/>
      <c r="G5" s="14"/>
      <c r="H5" s="14"/>
    </row>
    <row r="6" spans="1:8" s="5" customFormat="1" ht="12.75">
      <c r="A6" s="4" t="s">
        <v>2</v>
      </c>
      <c r="B6" s="17">
        <f aca="true" t="shared" si="0" ref="B6:H6">SUM(B4:B5)</f>
        <v>131.2</v>
      </c>
      <c r="C6" s="17">
        <f t="shared" si="0"/>
        <v>4.8</v>
      </c>
      <c r="D6" s="17">
        <f t="shared" si="0"/>
        <v>341.1</v>
      </c>
      <c r="E6" s="17">
        <f t="shared" si="0"/>
        <v>314.2</v>
      </c>
      <c r="F6" s="17">
        <f t="shared" si="0"/>
        <v>0</v>
      </c>
      <c r="G6" s="17">
        <f t="shared" si="0"/>
        <v>157.5</v>
      </c>
      <c r="H6" s="17">
        <f t="shared" si="0"/>
        <v>4.2</v>
      </c>
    </row>
    <row r="7" spans="4:6" ht="12.75">
      <c r="D7" s="7"/>
      <c r="E7" s="6"/>
      <c r="F7" s="6"/>
    </row>
    <row r="8" spans="2:8" ht="12.75">
      <c r="B8" s="18"/>
      <c r="C8" s="19"/>
      <c r="D8" s="19"/>
      <c r="E8" s="19"/>
      <c r="F8" s="19"/>
      <c r="G8" s="19"/>
      <c r="H8" s="19"/>
    </row>
    <row r="9" spans="2:8" ht="12.75">
      <c r="B9" s="8"/>
      <c r="C9" s="9"/>
      <c r="D9" s="9"/>
      <c r="E9" s="9"/>
      <c r="F9" s="9"/>
      <c r="G9" s="9"/>
      <c r="H9" s="9"/>
    </row>
    <row r="10" spans="1:8" ht="12.75">
      <c r="A10" t="s">
        <v>14</v>
      </c>
      <c r="B10" s="6"/>
      <c r="C10" s="6"/>
      <c r="D10" s="6"/>
      <c r="E10" s="6"/>
      <c r="F10" s="6"/>
      <c r="G10" s="6"/>
      <c r="H10" s="6"/>
    </row>
    <row r="11" spans="4:8" ht="12.75">
      <c r="D11" s="6"/>
      <c r="E11" s="6"/>
      <c r="F11" s="6"/>
      <c r="G11" s="6"/>
      <c r="H11" s="6"/>
    </row>
    <row r="12" spans="4:8" ht="12.75">
      <c r="D12" s="6"/>
      <c r="E12" s="6"/>
      <c r="F12" s="6"/>
      <c r="G12" s="6"/>
      <c r="H12" s="6"/>
    </row>
    <row r="13" spans="4:8" ht="12.75">
      <c r="D13" s="6"/>
      <c r="E13" s="6"/>
      <c r="F13" s="6"/>
      <c r="G13" s="6"/>
      <c r="H13" s="6"/>
    </row>
    <row r="14" spans="4:8" ht="12.75">
      <c r="D14" s="6"/>
      <c r="E14" s="6"/>
      <c r="F14" s="6"/>
      <c r="G14" s="6"/>
      <c r="H14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Змиевская 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abon5</dc:creator>
  <cp:keywords/>
  <dc:description/>
  <cp:lastModifiedBy>Sidorenko</cp:lastModifiedBy>
  <cp:lastPrinted>2019-12-16T11:41:24Z</cp:lastPrinted>
  <dcterms:created xsi:type="dcterms:W3CDTF">2008-02-26T07:30:03Z</dcterms:created>
  <dcterms:modified xsi:type="dcterms:W3CDTF">2020-07-15T06:24:38Z</dcterms:modified>
  <cp:category/>
  <cp:version/>
  <cp:contentType/>
  <cp:contentStatus/>
</cp:coreProperties>
</file>