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801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ress01\Desktop\Сайт\Тепло2019\UTES\"/>
    </mc:Choice>
  </mc:AlternateContent>
  <xr:revisionPtr revIDLastSave="0" documentId="8_{53BB5A3A-7C66-487C-82D3-EC50A60EECF8}" xr6:coauthVersionLast="46" xr6:coauthVersionMax="46" xr10:uidLastSave="{00000000-0000-0000-0000-000000000000}"/>
  <bookViews>
    <workbookView xWindow="-120" yWindow="-120" windowWidth="19440" windowHeight="11640" xr2:uid="{00000000-000D-0000-FFFF-FFFF00000000}"/>
  </bookViews>
  <sheets>
    <sheet name="ДЛЯ ПЭО публ догов" sheetId="1" r:id="rId1"/>
  </sheets>
  <externalReferences>
    <externalReference r:id="rId2"/>
  </externalReferences>
  <definedNames>
    <definedName name="_xlnm.Print_Area" localSheetId="0">'ДЛЯ ПЭО публ догов'!$A$2:$P$71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72" i="1" l="1"/>
  <c r="L72" i="1"/>
  <c r="O71" i="1"/>
  <c r="O70" i="1"/>
  <c r="O69" i="1"/>
  <c r="O68" i="1"/>
  <c r="O67" i="1"/>
  <c r="O66" i="1"/>
  <c r="O65" i="1"/>
  <c r="O64" i="1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P33" i="1"/>
  <c r="O33" i="1"/>
  <c r="P32" i="1"/>
  <c r="O32" i="1"/>
  <c r="P31" i="1"/>
  <c r="O31" i="1"/>
  <c r="P30" i="1"/>
  <c r="O30" i="1"/>
  <c r="P29" i="1"/>
  <c r="O29" i="1"/>
  <c r="P28" i="1"/>
  <c r="O28" i="1"/>
  <c r="P27" i="1"/>
  <c r="O27" i="1"/>
  <c r="P26" i="1"/>
  <c r="O26" i="1"/>
  <c r="P25" i="1"/>
  <c r="O25" i="1"/>
  <c r="P24" i="1"/>
  <c r="O24" i="1"/>
  <c r="P23" i="1"/>
  <c r="O23" i="1"/>
  <c r="P22" i="1"/>
  <c r="O22" i="1"/>
  <c r="P21" i="1"/>
  <c r="O21" i="1"/>
  <c r="P20" i="1"/>
  <c r="O20" i="1"/>
  <c r="O19" i="1"/>
  <c r="P18" i="1"/>
  <c r="O18" i="1"/>
  <c r="P17" i="1"/>
  <c r="O17" i="1"/>
  <c r="P16" i="1"/>
  <c r="O16" i="1"/>
  <c r="P15" i="1"/>
  <c r="O15" i="1"/>
  <c r="P14" i="1"/>
  <c r="O14" i="1"/>
  <c r="P13" i="1"/>
  <c r="O13" i="1"/>
  <c r="P12" i="1"/>
  <c r="O12" i="1"/>
  <c r="P11" i="1"/>
  <c r="O11" i="1"/>
  <c r="P10" i="1"/>
  <c r="O10" i="1"/>
  <c r="O9" i="1"/>
  <c r="P8" i="1"/>
  <c r="P72" i="1" s="1"/>
  <c r="O8" i="1"/>
  <c r="O72" i="1"/>
</calcChain>
</file>

<file path=xl/sharedStrings.xml><?xml version="1.0" encoding="utf-8"?>
<sst xmlns="http://schemas.openxmlformats.org/spreadsheetml/2006/main" count="360" uniqueCount="201">
  <si>
    <t>РЕЄСТР</t>
  </si>
  <si>
    <t>№ з/п</t>
  </si>
  <si>
    <t>№ будинку</t>
  </si>
  <si>
    <t>Місце встановлення</t>
  </si>
  <si>
    <t>ТИП лічильника</t>
  </si>
  <si>
    <t>Дата первинної повірки</t>
  </si>
  <si>
    <t>Заводський номер</t>
  </si>
  <si>
    <t>Дата прийняття на облік</t>
  </si>
  <si>
    <t>Інвентарний №</t>
  </si>
  <si>
    <t>Дата повірки</t>
  </si>
  <si>
    <t>Чинне до</t>
  </si>
  <si>
    <t>кількість квартир</t>
  </si>
  <si>
    <t>кількість інших приміщень</t>
  </si>
  <si>
    <t>Примітка</t>
  </si>
  <si>
    <t>РАЗОМ приміщень</t>
  </si>
  <si>
    <t>Кількість зареєстрованих осіб на 2019р.</t>
  </si>
  <si>
    <t>Підвальне приміщення з торця 10 під’їзду</t>
  </si>
  <si>
    <t>СВКМ-10</t>
  </si>
  <si>
    <t>000754</t>
  </si>
  <si>
    <t>01.12.2017</t>
  </si>
  <si>
    <t>00087991</t>
  </si>
  <si>
    <t>резервна лінія</t>
  </si>
  <si>
    <t>Підвальне приміщення 2 під’їзду</t>
  </si>
  <si>
    <t>МТК-UA</t>
  </si>
  <si>
    <t>201801006834</t>
  </si>
  <si>
    <t>00088020</t>
  </si>
  <si>
    <t>Підвальне приміщення</t>
  </si>
  <si>
    <t>001097</t>
  </si>
  <si>
    <t>00088002</t>
  </si>
  <si>
    <t>1. ФОП Сторчак Р. В.
2. ФОП Данильченко І.М.</t>
  </si>
  <si>
    <t>000698</t>
  </si>
  <si>
    <t>00088004</t>
  </si>
  <si>
    <t>1. ФОП Михеєва С.В.
2. ФОП Потемкіна С.І.
3. ФОП Потемкіна С.І. (складські приміщення)
4. ФОП Курилова Л.В.</t>
  </si>
  <si>
    <t>001165</t>
  </si>
  <si>
    <t>00088005</t>
  </si>
  <si>
    <t>1. ТОВ "Бахмут-хліб"
2. ФОП Сидоренко О.І.
3. ФОП Кляхіна І.П.
4. ФОП Мельникова Л.М.
5. ФОП Паровишнік О.Г.</t>
  </si>
  <si>
    <t>Підвальне приміщення 3 під’їзду</t>
  </si>
  <si>
    <t>000781</t>
  </si>
  <si>
    <t>00087995</t>
  </si>
  <si>
    <t>Підвальне приміщення 4 під’їзду</t>
  </si>
  <si>
    <t>001125</t>
  </si>
  <si>
    <t>00087996</t>
  </si>
  <si>
    <t>000936</t>
  </si>
  <si>
    <t>00087997</t>
  </si>
  <si>
    <t>001149</t>
  </si>
  <si>
    <t>00087998</t>
  </si>
  <si>
    <t>1. ФОП Циба В.А.
2. ФОП Сидорова О.В.
3. ФОП Шабанова Є.В.</t>
  </si>
  <si>
    <t>201801006821</t>
  </si>
  <si>
    <t>00088003</t>
  </si>
  <si>
    <t>Підвальне приміщення між 2-3 під’їздом</t>
  </si>
  <si>
    <t>201801006831</t>
  </si>
  <si>
    <t>00088016</t>
  </si>
  <si>
    <t>Підвальне приміщення 7 під’їзду</t>
  </si>
  <si>
    <t>201801006616</t>
  </si>
  <si>
    <t>00087999</t>
  </si>
  <si>
    <t>ЛК-40Х</t>
  </si>
  <si>
    <t>00087993</t>
  </si>
  <si>
    <t>1. ФОП Щериця Р.О.
2. ФОП Бутко Г.Т.
3. ФОП Тодикін П.Г.
4. АТ "Ощадбанк"
5. КУ "Бахмутський районний тер.центр соц.обсл."
6. ТОВ "Будмонтажізоляція"</t>
  </si>
  <si>
    <t>Підвальне приміщення 5 під’їзду</t>
  </si>
  <si>
    <t>201801006755</t>
  </si>
  <si>
    <t>00087990</t>
  </si>
  <si>
    <t>201801006499</t>
  </si>
  <si>
    <t>00087992</t>
  </si>
  <si>
    <t>201801006279</t>
  </si>
  <si>
    <t>00087994</t>
  </si>
  <si>
    <t>19а</t>
  </si>
  <si>
    <t>Підвальне приміщення 6 під’їзду</t>
  </si>
  <si>
    <t>201801006811</t>
  </si>
  <si>
    <t>00088007</t>
  </si>
  <si>
    <t>Підвальне приміщення 1 під’їзду</t>
  </si>
  <si>
    <t>201801006346</t>
  </si>
  <si>
    <t>00088008</t>
  </si>
  <si>
    <t>001089</t>
  </si>
  <si>
    <t>00088010</t>
  </si>
  <si>
    <t>Підвальне приміщення 9 під’їзду</t>
  </si>
  <si>
    <t>000760</t>
  </si>
  <si>
    <t>00088012</t>
  </si>
  <si>
    <t>1. ФОП Іванов Л.Д. (нет х/в)</t>
  </si>
  <si>
    <t>000729</t>
  </si>
  <si>
    <t>00088014</t>
  </si>
  <si>
    <t>001189</t>
  </si>
  <si>
    <t>00088000</t>
  </si>
  <si>
    <t>Підвальне приміщення 8 під’їзду</t>
  </si>
  <si>
    <t>000702</t>
  </si>
  <si>
    <t>00088001</t>
  </si>
  <si>
    <t>1. Артемівський УГГ кв.77</t>
  </si>
  <si>
    <t>Підвальне приміщення на межі 3-4 під’їзду (1,2,3,4 під’їзд)</t>
  </si>
  <si>
    <t>000771</t>
  </si>
  <si>
    <t>00088015</t>
  </si>
  <si>
    <t>1. ФОП Савченко О.І.-підвальне приміщення</t>
  </si>
  <si>
    <t>Підвальне приміщення на межі 3-4 під’їзду
(5,6,7,8 під’їзд)</t>
  </si>
  <si>
    <t>000808</t>
  </si>
  <si>
    <t>00088017</t>
  </si>
  <si>
    <t>000940</t>
  </si>
  <si>
    <t>00088019</t>
  </si>
  <si>
    <t>001145</t>
  </si>
  <si>
    <t>00088018</t>
  </si>
  <si>
    <t>1. ФОП Холодна І.Ю.</t>
  </si>
  <si>
    <t>000824</t>
  </si>
  <si>
    <t>00088021</t>
  </si>
  <si>
    <r>
      <t xml:space="preserve">1. ФОП Сухарева Н.В.
2. ФОП Чумакова О.А.
3. ФОП Щербак О.В.
4. КП "ВЕСТА" кв.5
</t>
    </r>
    <r>
      <rPr>
        <sz val="12"/>
        <color indexed="10"/>
        <rFont val="Times New Roman"/>
        <family val="1"/>
        <charset val="204"/>
      </rPr>
      <t>5. Савченко-нет ДОГ.?</t>
    </r>
  </si>
  <si>
    <t>У водопровідній камері на вводі в житловий будинок</t>
  </si>
  <si>
    <t>000784</t>
  </si>
  <si>
    <t>00088013</t>
  </si>
  <si>
    <t>Sensus dn 40</t>
  </si>
  <si>
    <t>1711187461</t>
  </si>
  <si>
    <t>00088024</t>
  </si>
  <si>
    <t>201801006692</t>
  </si>
  <si>
    <t>00088036</t>
  </si>
  <si>
    <t>201801006784</t>
  </si>
  <si>
    <t>00088011</t>
  </si>
  <si>
    <t>201801006801</t>
  </si>
  <si>
    <t>00088039</t>
  </si>
  <si>
    <t>201801006760</t>
  </si>
  <si>
    <t>00088043</t>
  </si>
  <si>
    <t>201801006733</t>
  </si>
  <si>
    <t>00088045</t>
  </si>
  <si>
    <t>MTK-UA</t>
  </si>
  <si>
    <t>201701000484</t>
  </si>
  <si>
    <t>00088047</t>
  </si>
  <si>
    <t>201701000763</t>
  </si>
  <si>
    <t>00088048</t>
  </si>
  <si>
    <t>000941</t>
  </si>
  <si>
    <t>00088022</t>
  </si>
  <si>
    <t>201801006795</t>
  </si>
  <si>
    <t>00088030</t>
  </si>
  <si>
    <t>Підвальне приміщення з торця 6 під ’їзду</t>
  </si>
  <si>
    <t>000825</t>
  </si>
  <si>
    <t>00088023</t>
  </si>
  <si>
    <t>1. ФОП Бутко Г.Т. кв.1</t>
  </si>
  <si>
    <t>47-47а</t>
  </si>
  <si>
    <t>Підвальне приміщення будинка 47а</t>
  </si>
  <si>
    <t>Сosmos WPD 50/150</t>
  </si>
  <si>
    <t>080119538</t>
  </si>
  <si>
    <t>01.11.2008</t>
  </si>
  <si>
    <t>00019933</t>
  </si>
  <si>
    <t>1. Відділ освіти Бахмутської райдержадміністрації (ЦДЮТ)</t>
  </si>
  <si>
    <t>000950</t>
  </si>
  <si>
    <t>00088025</t>
  </si>
  <si>
    <t>1. ФОП Ткаченко Ф.О. кв.44
2. ФОП Клеймьонова І.</t>
  </si>
  <si>
    <t>000820</t>
  </si>
  <si>
    <t>00088026</t>
  </si>
  <si>
    <t>50-51</t>
  </si>
  <si>
    <t>Приміщення диспетчерської</t>
  </si>
  <si>
    <t>001245</t>
  </si>
  <si>
    <t>00088027</t>
  </si>
  <si>
    <t>1. КП "ВЕСТА" кв.17</t>
  </si>
  <si>
    <t>Підвальне приміщення на межі 3-4 під’їзду</t>
  </si>
  <si>
    <t>201801006634</t>
  </si>
  <si>
    <t>00088028</t>
  </si>
  <si>
    <t>001193</t>
  </si>
  <si>
    <t>00088031</t>
  </si>
  <si>
    <t>000734</t>
  </si>
  <si>
    <t>00088032</t>
  </si>
  <si>
    <t>201801006625</t>
  </si>
  <si>
    <t>00088049</t>
  </si>
  <si>
    <r>
      <t xml:space="preserve">1. ФОП Сторчак Н.О.
2. ФОП Панченко Т.Ф.
3. ФОП Арапова Л.Г.
4. ГО "ЦДМ" "Твоя перемога"
</t>
    </r>
    <r>
      <rPr>
        <sz val="12"/>
        <color indexed="10"/>
        <rFont val="Times New Roman"/>
        <family val="1"/>
        <charset val="204"/>
      </rPr>
      <t>5. АПТЕКА-нет ДОГ.?</t>
    </r>
  </si>
  <si>
    <t>000732</t>
  </si>
  <si>
    <t>00088034</t>
  </si>
  <si>
    <t>000697</t>
  </si>
  <si>
    <t>00088035</t>
  </si>
  <si>
    <t>Підвальне приміщення 4під’їзду</t>
  </si>
  <si>
    <t>000759</t>
  </si>
  <si>
    <t>00088009</t>
  </si>
  <si>
    <t>001197</t>
  </si>
  <si>
    <t>00088033</t>
  </si>
  <si>
    <t>000806</t>
  </si>
  <si>
    <t>00088037</t>
  </si>
  <si>
    <t>001098</t>
  </si>
  <si>
    <t>00088038</t>
  </si>
  <si>
    <t>000931</t>
  </si>
  <si>
    <t>00088040</t>
  </si>
  <si>
    <t>201701000709</t>
  </si>
  <si>
    <t>00088050</t>
  </si>
  <si>
    <t>001141</t>
  </si>
  <si>
    <t>00088041</t>
  </si>
  <si>
    <t>001068</t>
  </si>
  <si>
    <t>00088006</t>
  </si>
  <si>
    <t>000930</t>
  </si>
  <si>
    <t>00088042</t>
  </si>
  <si>
    <t>Підвальне приміщення з торця 2 під ’їзду</t>
  </si>
  <si>
    <t>КВБ-10</t>
  </si>
  <si>
    <t>00881</t>
  </si>
  <si>
    <t>00088029</t>
  </si>
  <si>
    <r>
      <t xml:space="preserve">1. ТОВ "Енергосетьспецмонтаж"
</t>
    </r>
    <r>
      <rPr>
        <sz val="12"/>
        <color indexed="10"/>
        <rFont val="Times New Roman"/>
        <family val="1"/>
        <charset val="204"/>
      </rPr>
      <t>2. ФОП Вертійова Н.Ф.
3. Міхєєва нет ДОГ?
4. Поліція нет ДОГ?</t>
    </r>
  </si>
  <si>
    <t>Підвальне приміщення з торця 8 під ’їзду</t>
  </si>
  <si>
    <t>000716</t>
  </si>
  <si>
    <t>00088046</t>
  </si>
  <si>
    <t>Підвальне приміщення з торця 1 під ’їзду</t>
  </si>
  <si>
    <t>001037</t>
  </si>
  <si>
    <t>00088044</t>
  </si>
  <si>
    <t>93а</t>
  </si>
  <si>
    <t>Побутове приміщення ДПРЗ-23ГУДСНС України у Донецькій обл.</t>
  </si>
  <si>
    <t>000691</t>
  </si>
  <si>
    <t>08207467</t>
  </si>
  <si>
    <r>
      <t xml:space="preserve">1. ФОП Холодна І.Ю.
2. ФОП Головін В.А.
</t>
    </r>
    <r>
      <rPr>
        <sz val="12"/>
        <color indexed="10"/>
        <rFont val="Times New Roman"/>
        <family val="1"/>
        <charset val="204"/>
      </rPr>
      <t>3. МЧС офис
4. ТОВ "УкрРосЕнергоХімзахист" нет ДОГ?</t>
    </r>
  </si>
  <si>
    <t>WPD 50</t>
  </si>
  <si>
    <t>080119548</t>
  </si>
  <si>
    <t>00019934</t>
  </si>
  <si>
    <t xml:space="preserve">Додаток № 1 
до публічного договору 
з індивідуальним споживачем про надання послуг з централізованого водопостачання та централізованого водовідведення
(без обслуговування внутрішньобудинкових систем)
</t>
  </si>
  <si>
    <t>вузлів комерційного обліку холодної води, які встановленні Вуглегірською ТЕС 
в багатоквартирних будинках м.Світлодарськ.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</si>
</sst>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 Cyr"/>
      <charset val="204"/>
    </font>
    <font>
      <b/>
      <sz val="14"/>
      <name val="Times New Roman"/>
      <family val="1"/>
      <charset val="204"/>
    </font>
    <font>
      <b/>
      <sz val="14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8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62"/>
      <name val="Times New Roman"/>
      <family val="1"/>
      <charset val="204"/>
    </font>
    <font>
      <sz val="8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3" fillId="0" borderId="0" xfId="0" applyFont="1" applyFill="1" applyBorder="1" applyAlignment="1">
      <alignment horizontal="left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0" fontId="4" fillId="0" borderId="0" xfId="0" applyFont="1" applyFill="1" applyBorder="1"/>
    <xf numFmtId="0" fontId="3" fillId="2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left" vertical="center" wrapText="1"/>
    </xf>
    <xf numFmtId="1" fontId="3" fillId="0" borderId="1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wrapText="1"/>
    </xf>
    <xf numFmtId="0" fontId="3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top" wrapText="1"/>
    </xf>
    <xf numFmtId="49" fontId="6" fillId="0" borderId="1" xfId="0" applyNumberFormat="1" applyFont="1" applyFill="1" applyBorder="1" applyAlignment="1">
      <alignment horizontal="left" vertical="center" wrapText="1"/>
    </xf>
    <xf numFmtId="14" fontId="6" fillId="0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wrapTex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wrapText="1"/>
    </xf>
    <xf numFmtId="49" fontId="7" fillId="0" borderId="1" xfId="0" applyNumberFormat="1" applyFont="1" applyFill="1" applyBorder="1" applyAlignment="1">
      <alignment horizontal="left" vertical="center" wrapText="1"/>
    </xf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wrapText="1"/>
    </xf>
    <xf numFmtId="1" fontId="7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wrapText="1"/>
    </xf>
    <xf numFmtId="0" fontId="3" fillId="0" borderId="1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vertical="center" wrapText="1"/>
    </xf>
    <xf numFmtId="14" fontId="7" fillId="0" borderId="1" xfId="0" applyNumberFormat="1" applyFont="1" applyFill="1" applyBorder="1" applyAlignment="1">
      <alignment horizontal="left" vertical="center" wrapText="1"/>
    </xf>
    <xf numFmtId="1" fontId="3" fillId="0" borderId="0" xfId="0" applyNumberFormat="1" applyFont="1" applyFill="1" applyBorder="1" applyAlignment="1">
      <alignment horizontal="center"/>
    </xf>
    <xf numFmtId="0" fontId="4" fillId="0" borderId="1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/>
    </xf>
    <xf numFmtId="0" fontId="2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4" fillId="2" borderId="2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0" fontId="4" fillId="0" borderId="4" xfId="0" applyFont="1" applyFill="1" applyBorder="1" applyAlignment="1">
      <alignment horizontal="center" wrapText="1"/>
    </xf>
    <xf numFmtId="0" fontId="3" fillId="0" borderId="0" xfId="0" applyFont="1" applyFill="1" applyBorder="1" applyAlignment="1">
      <alignment horizontal="left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operator/Desktop/&#1051;&#1063;&#1051;&#1068;&#1053;~8U/&#1061;&#1054;&#1051;%20&#1042;&#1054;&#1044;&#1040;%20&#1086;&#1073;&#1097;&#1077;&#1076;&#1086;&#1084;&#1086;&#1074;&#1099;&#1077;%20&#1089;&#1095;&#1077;&#1090;&#1095;&#1080;&#1082;&#1080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ДЛЯ ПЭО публ догов"/>
      <sheetName val="общедом. сч. (3)"/>
      <sheetName val="общедом. сч. (2)"/>
      <sheetName val="общедом. сч."/>
      <sheetName val="кол-во зарегистриров"/>
      <sheetName val="Лист3"/>
    </sheetNames>
    <sheetDataSet>
      <sheetData sheetId="0"/>
      <sheetData sheetId="1"/>
      <sheetData sheetId="2"/>
      <sheetData sheetId="3"/>
      <sheetData sheetId="4">
        <row r="153">
          <cell r="B153">
            <v>362</v>
          </cell>
        </row>
        <row r="207">
          <cell r="B207">
            <v>90</v>
          </cell>
        </row>
        <row r="262">
          <cell r="B262">
            <v>93</v>
          </cell>
        </row>
        <row r="316">
          <cell r="B316">
            <v>87</v>
          </cell>
        </row>
        <row r="410">
          <cell r="B410">
            <v>159</v>
          </cell>
        </row>
        <row r="504">
          <cell r="B504">
            <v>128</v>
          </cell>
        </row>
        <row r="598">
          <cell r="B598">
            <v>152</v>
          </cell>
        </row>
        <row r="652">
          <cell r="B652">
            <v>74</v>
          </cell>
        </row>
        <row r="776">
          <cell r="B776">
            <v>219</v>
          </cell>
        </row>
        <row r="892">
          <cell r="B892">
            <v>213</v>
          </cell>
        </row>
        <row r="1010">
          <cell r="B1010">
            <v>230</v>
          </cell>
        </row>
        <row r="1134">
          <cell r="B1134">
            <v>199</v>
          </cell>
        </row>
        <row r="1198">
          <cell r="B1198">
            <v>91</v>
          </cell>
        </row>
        <row r="1292">
          <cell r="B1292">
            <v>145</v>
          </cell>
        </row>
        <row r="1386">
          <cell r="B1386">
            <v>137</v>
          </cell>
        </row>
        <row r="1480">
          <cell r="B1480">
            <v>161</v>
          </cell>
        </row>
        <row r="1559">
          <cell r="B1559">
            <v>121</v>
          </cell>
        </row>
        <row r="1634">
          <cell r="B1634">
            <v>126</v>
          </cell>
        </row>
        <row r="1728">
          <cell r="B1728">
            <v>150</v>
          </cell>
        </row>
        <row r="1822">
          <cell r="B1822">
            <v>141</v>
          </cell>
        </row>
        <row r="1946">
          <cell r="B1946">
            <v>216</v>
          </cell>
        </row>
        <row r="2015">
          <cell r="B2015">
            <v>120</v>
          </cell>
        </row>
        <row r="2080">
          <cell r="B2080">
            <v>102</v>
          </cell>
        </row>
        <row r="2174">
          <cell r="B2174">
            <v>148</v>
          </cell>
        </row>
      </sheetData>
      <sheetData sheetId="5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07"/>
  <sheetViews>
    <sheetView tabSelected="1" zoomScaleSheetLayoutView="55" workbookViewId="0">
      <selection activeCell="R5" sqref="R5"/>
    </sheetView>
  </sheetViews>
  <sheetFormatPr defaultColWidth="9.140625" defaultRowHeight="15.75" x14ac:dyDescent="0.25"/>
  <cols>
    <col min="1" max="1" width="9.140625" style="2"/>
    <col min="2" max="2" width="8.28515625" style="2" customWidth="1"/>
    <col min="3" max="3" width="9.85546875" style="2" customWidth="1"/>
    <col min="4" max="4" width="47.85546875" style="2" customWidth="1"/>
    <col min="5" max="5" width="19.28515625" style="1" customWidth="1"/>
    <col min="6" max="6" width="15.42578125" style="1" hidden="1" customWidth="1"/>
    <col min="7" max="7" width="23.28515625" style="1" customWidth="1"/>
    <col min="8" max="8" width="13.28515625" style="1" hidden="1" customWidth="1"/>
    <col min="9" max="9" width="15.5703125" style="1" hidden="1" customWidth="1"/>
    <col min="10" max="11" width="13.7109375" style="2" hidden="1" customWidth="1"/>
    <col min="12" max="13" width="12.85546875" style="3" hidden="1" customWidth="1"/>
    <col min="14" max="14" width="29.85546875" style="2" hidden="1" customWidth="1"/>
    <col min="15" max="15" width="12.85546875" style="3" hidden="1" customWidth="1"/>
    <col min="16" max="16" width="14.5703125" style="3" hidden="1" customWidth="1"/>
    <col min="17" max="16384" width="9.140625" style="2"/>
  </cols>
  <sheetData>
    <row r="1" spans="1:17" ht="121.15" customHeight="1" x14ac:dyDescent="0.25">
      <c r="E1" s="42" t="s">
        <v>199</v>
      </c>
      <c r="F1" s="42"/>
      <c r="G1" s="42"/>
    </row>
    <row r="2" spans="1:17" ht="18" customHeight="1" x14ac:dyDescent="0.25"/>
    <row r="3" spans="1:17" ht="18.75" x14ac:dyDescent="0.3">
      <c r="A3" s="34" t="s">
        <v>0</v>
      </c>
      <c r="B3" s="35"/>
      <c r="C3" s="35"/>
      <c r="D3" s="35"/>
      <c r="E3" s="35"/>
      <c r="F3" s="35"/>
      <c r="G3" s="35"/>
    </row>
    <row r="4" spans="1:17" ht="45" customHeight="1" x14ac:dyDescent="0.3">
      <c r="A4" s="36" t="s">
        <v>200</v>
      </c>
      <c r="B4" s="37"/>
      <c r="C4" s="37"/>
      <c r="D4" s="37"/>
      <c r="E4" s="37"/>
      <c r="F4" s="37"/>
      <c r="G4" s="37"/>
    </row>
    <row r="6" spans="1:17" s="4" customFormat="1" ht="15.75" customHeight="1" x14ac:dyDescent="0.25">
      <c r="A6" s="38" t="s">
        <v>1</v>
      </c>
      <c r="B6" s="40"/>
      <c r="C6" s="33" t="s">
        <v>2</v>
      </c>
      <c r="D6" s="33" t="s">
        <v>3</v>
      </c>
      <c r="E6" s="33" t="s">
        <v>4</v>
      </c>
      <c r="F6" s="33" t="s">
        <v>5</v>
      </c>
      <c r="G6" s="33" t="s">
        <v>6</v>
      </c>
      <c r="H6" s="33" t="s">
        <v>7</v>
      </c>
      <c r="I6" s="33" t="s">
        <v>8</v>
      </c>
      <c r="J6" s="33" t="s">
        <v>9</v>
      </c>
      <c r="K6" s="33" t="s">
        <v>10</v>
      </c>
      <c r="L6" s="33" t="s">
        <v>11</v>
      </c>
      <c r="M6" s="33" t="s">
        <v>12</v>
      </c>
      <c r="N6" s="33" t="s">
        <v>13</v>
      </c>
      <c r="O6" s="33" t="s">
        <v>14</v>
      </c>
      <c r="P6" s="33" t="s">
        <v>15</v>
      </c>
      <c r="Q6" s="41"/>
    </row>
    <row r="7" spans="1:17" s="4" customFormat="1" ht="66" customHeight="1" x14ac:dyDescent="0.25">
      <c r="A7" s="39"/>
      <c r="B7" s="40"/>
      <c r="C7" s="33"/>
      <c r="D7" s="33"/>
      <c r="E7" s="33"/>
      <c r="F7" s="33"/>
      <c r="G7" s="33"/>
      <c r="H7" s="33"/>
      <c r="I7" s="33"/>
      <c r="J7" s="33"/>
      <c r="K7" s="33"/>
      <c r="L7" s="33"/>
      <c r="M7" s="33"/>
      <c r="N7" s="33"/>
      <c r="O7" s="33"/>
      <c r="P7" s="33"/>
      <c r="Q7" s="41"/>
    </row>
    <row r="8" spans="1:17" s="15" customFormat="1" ht="23.25" customHeight="1" x14ac:dyDescent="0.25">
      <c r="A8" s="5">
        <v>1</v>
      </c>
      <c r="B8" s="6"/>
      <c r="C8" s="7">
        <v>1</v>
      </c>
      <c r="D8" s="8" t="s">
        <v>16</v>
      </c>
      <c r="E8" s="9" t="s">
        <v>17</v>
      </c>
      <c r="F8" s="10">
        <v>39563</v>
      </c>
      <c r="G8" s="11" t="s">
        <v>18</v>
      </c>
      <c r="H8" s="12" t="s">
        <v>19</v>
      </c>
      <c r="I8" s="12" t="s">
        <v>20</v>
      </c>
      <c r="J8" s="10">
        <v>42804</v>
      </c>
      <c r="K8" s="10">
        <v>44265</v>
      </c>
      <c r="L8" s="13">
        <v>150</v>
      </c>
      <c r="M8" s="9">
        <v>0</v>
      </c>
      <c r="N8" s="14"/>
      <c r="O8" s="13">
        <f>SUM(L8:M8)</f>
        <v>150</v>
      </c>
      <c r="P8" s="9">
        <f>'[1]кол-во зарегистриров'!B153</f>
        <v>362</v>
      </c>
    </row>
    <row r="9" spans="1:17" s="22" customFormat="1" ht="21.75" customHeight="1" x14ac:dyDescent="0.25">
      <c r="A9" s="5">
        <v>2</v>
      </c>
      <c r="B9" s="16" t="s">
        <v>21</v>
      </c>
      <c r="C9" s="7">
        <v>1</v>
      </c>
      <c r="D9" s="8" t="s">
        <v>22</v>
      </c>
      <c r="E9" s="9" t="s">
        <v>23</v>
      </c>
      <c r="F9" s="10">
        <v>43040</v>
      </c>
      <c r="G9" s="11" t="s">
        <v>24</v>
      </c>
      <c r="H9" s="17" t="s">
        <v>19</v>
      </c>
      <c r="I9" s="17" t="s">
        <v>25</v>
      </c>
      <c r="J9" s="18">
        <v>43040</v>
      </c>
      <c r="K9" s="18">
        <v>44501</v>
      </c>
      <c r="L9" s="19"/>
      <c r="M9" s="19"/>
      <c r="N9" s="20"/>
      <c r="O9" s="21">
        <f t="shared" ref="O9:O71" si="0">SUM(L9:M9)</f>
        <v>0</v>
      </c>
      <c r="P9" s="19"/>
    </row>
    <row r="10" spans="1:17" s="28" customFormat="1" ht="20.25" customHeight="1" x14ac:dyDescent="0.25">
      <c r="A10" s="5">
        <v>3</v>
      </c>
      <c r="B10" s="6"/>
      <c r="C10" s="7">
        <v>7</v>
      </c>
      <c r="D10" s="8" t="s">
        <v>26</v>
      </c>
      <c r="E10" s="9" t="s">
        <v>17</v>
      </c>
      <c r="F10" s="10">
        <v>39580</v>
      </c>
      <c r="G10" s="11" t="s">
        <v>27</v>
      </c>
      <c r="H10" s="23" t="s">
        <v>19</v>
      </c>
      <c r="I10" s="23" t="s">
        <v>28</v>
      </c>
      <c r="J10" s="24">
        <v>42866</v>
      </c>
      <c r="K10" s="24">
        <v>44327</v>
      </c>
      <c r="L10" s="25">
        <v>50</v>
      </c>
      <c r="M10" s="25">
        <v>2</v>
      </c>
      <c r="N10" s="26" t="s">
        <v>29</v>
      </c>
      <c r="O10" s="27">
        <f t="shared" si="0"/>
        <v>52</v>
      </c>
      <c r="P10" s="25">
        <f>'[1]кол-во зарегистриров'!B207</f>
        <v>90</v>
      </c>
    </row>
    <row r="11" spans="1:17" s="28" customFormat="1" ht="21" customHeight="1" x14ac:dyDescent="0.25">
      <c r="A11" s="5">
        <v>4</v>
      </c>
      <c r="B11" s="6"/>
      <c r="C11" s="7">
        <v>8</v>
      </c>
      <c r="D11" s="8" t="s">
        <v>26</v>
      </c>
      <c r="E11" s="9" t="s">
        <v>17</v>
      </c>
      <c r="F11" s="10">
        <v>39563</v>
      </c>
      <c r="G11" s="11" t="s">
        <v>30</v>
      </c>
      <c r="H11" s="23" t="s">
        <v>19</v>
      </c>
      <c r="I11" s="23" t="s">
        <v>31</v>
      </c>
      <c r="J11" s="24">
        <v>42865</v>
      </c>
      <c r="K11" s="24">
        <v>44326</v>
      </c>
      <c r="L11" s="25">
        <v>51</v>
      </c>
      <c r="M11" s="25">
        <v>4</v>
      </c>
      <c r="N11" s="26" t="s">
        <v>32</v>
      </c>
      <c r="O11" s="27">
        <f t="shared" si="0"/>
        <v>55</v>
      </c>
      <c r="P11" s="25">
        <f>'[1]кол-во зарегистриров'!B262</f>
        <v>93</v>
      </c>
    </row>
    <row r="12" spans="1:17" s="28" customFormat="1" ht="22.5" customHeight="1" x14ac:dyDescent="0.25">
      <c r="A12" s="5">
        <v>5</v>
      </c>
      <c r="B12" s="6"/>
      <c r="C12" s="7">
        <v>9</v>
      </c>
      <c r="D12" s="8" t="s">
        <v>26</v>
      </c>
      <c r="E12" s="9" t="s">
        <v>17</v>
      </c>
      <c r="F12" s="10">
        <v>39580</v>
      </c>
      <c r="G12" s="11" t="s">
        <v>33</v>
      </c>
      <c r="H12" s="23" t="s">
        <v>19</v>
      </c>
      <c r="I12" s="23" t="s">
        <v>34</v>
      </c>
      <c r="J12" s="24">
        <v>42865</v>
      </c>
      <c r="K12" s="24">
        <v>44326</v>
      </c>
      <c r="L12" s="25">
        <v>50</v>
      </c>
      <c r="M12" s="25">
        <v>5</v>
      </c>
      <c r="N12" s="26" t="s">
        <v>35</v>
      </c>
      <c r="O12" s="27">
        <f t="shared" si="0"/>
        <v>55</v>
      </c>
      <c r="P12" s="25">
        <f>'[1]кол-во зарегистриров'!B316</f>
        <v>87</v>
      </c>
    </row>
    <row r="13" spans="1:17" s="15" customFormat="1" x14ac:dyDescent="0.25">
      <c r="A13" s="5">
        <v>6</v>
      </c>
      <c r="B13" s="6"/>
      <c r="C13" s="7">
        <v>10</v>
      </c>
      <c r="D13" s="8" t="s">
        <v>36</v>
      </c>
      <c r="E13" s="9" t="s">
        <v>17</v>
      </c>
      <c r="F13" s="10">
        <v>39567</v>
      </c>
      <c r="G13" s="11" t="s">
        <v>37</v>
      </c>
      <c r="H13" s="12" t="s">
        <v>19</v>
      </c>
      <c r="I13" s="12" t="s">
        <v>38</v>
      </c>
      <c r="J13" s="10">
        <v>42865</v>
      </c>
      <c r="K13" s="10">
        <v>44326</v>
      </c>
      <c r="L13" s="9">
        <v>90</v>
      </c>
      <c r="M13" s="9"/>
      <c r="N13" s="14"/>
      <c r="O13" s="13">
        <f t="shared" si="0"/>
        <v>90</v>
      </c>
      <c r="P13" s="9">
        <f>'[1]кол-во зарегистриров'!B410</f>
        <v>159</v>
      </c>
    </row>
    <row r="14" spans="1:17" s="15" customFormat="1" x14ac:dyDescent="0.25">
      <c r="A14" s="5">
        <v>7</v>
      </c>
      <c r="B14" s="6"/>
      <c r="C14" s="7">
        <v>11</v>
      </c>
      <c r="D14" s="8" t="s">
        <v>39</v>
      </c>
      <c r="E14" s="9" t="s">
        <v>17</v>
      </c>
      <c r="F14" s="10">
        <v>39580</v>
      </c>
      <c r="G14" s="11" t="s">
        <v>40</v>
      </c>
      <c r="H14" s="12" t="s">
        <v>19</v>
      </c>
      <c r="I14" s="12" t="s">
        <v>41</v>
      </c>
      <c r="J14" s="10">
        <v>42865</v>
      </c>
      <c r="K14" s="10">
        <v>44326</v>
      </c>
      <c r="L14" s="9">
        <v>90</v>
      </c>
      <c r="M14" s="9"/>
      <c r="N14" s="14"/>
      <c r="O14" s="13">
        <f t="shared" si="0"/>
        <v>90</v>
      </c>
      <c r="P14" s="9">
        <f>'[1]кол-во зарегистриров'!B504</f>
        <v>128</v>
      </c>
    </row>
    <row r="15" spans="1:17" s="15" customFormat="1" x14ac:dyDescent="0.25">
      <c r="A15" s="5">
        <v>8</v>
      </c>
      <c r="B15" s="6"/>
      <c r="C15" s="7">
        <v>12</v>
      </c>
      <c r="D15" s="8" t="s">
        <v>39</v>
      </c>
      <c r="E15" s="9" t="s">
        <v>17</v>
      </c>
      <c r="F15" s="10">
        <v>39580</v>
      </c>
      <c r="G15" s="11" t="s">
        <v>42</v>
      </c>
      <c r="H15" s="12" t="s">
        <v>19</v>
      </c>
      <c r="I15" s="12" t="s">
        <v>43</v>
      </c>
      <c r="J15" s="10">
        <v>42866</v>
      </c>
      <c r="K15" s="10">
        <v>44327</v>
      </c>
      <c r="L15" s="9">
        <v>90</v>
      </c>
      <c r="M15" s="9"/>
      <c r="N15" s="14"/>
      <c r="O15" s="13">
        <f t="shared" si="0"/>
        <v>90</v>
      </c>
      <c r="P15" s="9">
        <f>'[1]кол-во зарегистриров'!B598</f>
        <v>152</v>
      </c>
    </row>
    <row r="16" spans="1:17" s="28" customFormat="1" ht="21" customHeight="1" x14ac:dyDescent="0.25">
      <c r="A16" s="5">
        <v>9</v>
      </c>
      <c r="B16" s="6"/>
      <c r="C16" s="7">
        <v>13</v>
      </c>
      <c r="D16" s="8" t="s">
        <v>26</v>
      </c>
      <c r="E16" s="9" t="s">
        <v>17</v>
      </c>
      <c r="F16" s="10">
        <v>39580</v>
      </c>
      <c r="G16" s="11" t="s">
        <v>44</v>
      </c>
      <c r="H16" s="23" t="s">
        <v>19</v>
      </c>
      <c r="I16" s="23" t="s">
        <v>45</v>
      </c>
      <c r="J16" s="24">
        <v>42865</v>
      </c>
      <c r="K16" s="24">
        <v>44326</v>
      </c>
      <c r="L16" s="25">
        <v>50</v>
      </c>
      <c r="M16" s="25">
        <v>3</v>
      </c>
      <c r="N16" s="26" t="s">
        <v>46</v>
      </c>
      <c r="O16" s="27">
        <f t="shared" si="0"/>
        <v>53</v>
      </c>
      <c r="P16" s="25">
        <f>'[1]кол-во зарегистриров'!B652</f>
        <v>74</v>
      </c>
    </row>
    <row r="17" spans="1:16" s="15" customFormat="1" x14ac:dyDescent="0.25">
      <c r="A17" s="5">
        <v>10</v>
      </c>
      <c r="B17" s="6"/>
      <c r="C17" s="7">
        <v>14</v>
      </c>
      <c r="D17" s="8" t="s">
        <v>36</v>
      </c>
      <c r="E17" s="9" t="s">
        <v>23</v>
      </c>
      <c r="F17" s="10">
        <v>43040</v>
      </c>
      <c r="G17" s="11" t="s">
        <v>47</v>
      </c>
      <c r="H17" s="12" t="s">
        <v>19</v>
      </c>
      <c r="I17" s="12" t="s">
        <v>48</v>
      </c>
      <c r="J17" s="10">
        <v>43040</v>
      </c>
      <c r="K17" s="10">
        <v>44501</v>
      </c>
      <c r="L17" s="9">
        <v>120</v>
      </c>
      <c r="M17" s="9"/>
      <c r="N17" s="14"/>
      <c r="O17" s="13">
        <f t="shared" si="0"/>
        <v>120</v>
      </c>
      <c r="P17" s="9">
        <f>'[1]кол-во зарегистриров'!B776</f>
        <v>219</v>
      </c>
    </row>
    <row r="18" spans="1:16" s="15" customFormat="1" x14ac:dyDescent="0.25">
      <c r="A18" s="5">
        <v>11</v>
      </c>
      <c r="B18" s="6"/>
      <c r="C18" s="7">
        <v>15</v>
      </c>
      <c r="D18" s="8" t="s">
        <v>49</v>
      </c>
      <c r="E18" s="9" t="s">
        <v>23</v>
      </c>
      <c r="F18" s="10">
        <v>43040</v>
      </c>
      <c r="G18" s="11" t="s">
        <v>50</v>
      </c>
      <c r="H18" s="12" t="s">
        <v>19</v>
      </c>
      <c r="I18" s="12" t="s">
        <v>51</v>
      </c>
      <c r="J18" s="10">
        <v>43040</v>
      </c>
      <c r="K18" s="10">
        <v>44501</v>
      </c>
      <c r="L18" s="9">
        <v>112</v>
      </c>
      <c r="M18" s="9"/>
      <c r="N18" s="14"/>
      <c r="O18" s="13">
        <f t="shared" si="0"/>
        <v>112</v>
      </c>
      <c r="P18" s="9">
        <f>'[1]кол-во зарегистриров'!B892</f>
        <v>213</v>
      </c>
    </row>
    <row r="19" spans="1:16" s="22" customFormat="1" ht="22.5" x14ac:dyDescent="0.25">
      <c r="A19" s="5">
        <v>12</v>
      </c>
      <c r="B19" s="16" t="s">
        <v>21</v>
      </c>
      <c r="C19" s="7">
        <v>15</v>
      </c>
      <c r="D19" s="8" t="s">
        <v>52</v>
      </c>
      <c r="E19" s="9" t="s">
        <v>23</v>
      </c>
      <c r="F19" s="10">
        <v>43040</v>
      </c>
      <c r="G19" s="11" t="s">
        <v>53</v>
      </c>
      <c r="H19" s="17" t="s">
        <v>19</v>
      </c>
      <c r="I19" s="17" t="s">
        <v>54</v>
      </c>
      <c r="J19" s="18">
        <v>43040</v>
      </c>
      <c r="K19" s="18">
        <v>44501</v>
      </c>
      <c r="L19" s="19"/>
      <c r="M19" s="19"/>
      <c r="N19" s="20"/>
      <c r="O19" s="21">
        <f t="shared" si="0"/>
        <v>0</v>
      </c>
      <c r="P19" s="19"/>
    </row>
    <row r="20" spans="1:16" s="28" customFormat="1" ht="21.75" customHeight="1" x14ac:dyDescent="0.25">
      <c r="A20" s="5">
        <v>13</v>
      </c>
      <c r="B20" s="6"/>
      <c r="C20" s="7">
        <v>16</v>
      </c>
      <c r="D20" s="8" t="s">
        <v>22</v>
      </c>
      <c r="E20" s="9" t="s">
        <v>55</v>
      </c>
      <c r="F20" s="10">
        <v>42972</v>
      </c>
      <c r="G20" s="11">
        <v>7748199</v>
      </c>
      <c r="H20" s="23" t="s">
        <v>19</v>
      </c>
      <c r="I20" s="23" t="s">
        <v>56</v>
      </c>
      <c r="J20" s="24">
        <v>42972</v>
      </c>
      <c r="K20" s="24">
        <v>44433</v>
      </c>
      <c r="L20" s="25">
        <v>114</v>
      </c>
      <c r="M20" s="25">
        <v>6</v>
      </c>
      <c r="N20" s="26" t="s">
        <v>57</v>
      </c>
      <c r="O20" s="27">
        <f t="shared" si="0"/>
        <v>120</v>
      </c>
      <c r="P20" s="25">
        <f>'[1]кол-во зарегистриров'!B1010</f>
        <v>230</v>
      </c>
    </row>
    <row r="21" spans="1:16" s="15" customFormat="1" x14ac:dyDescent="0.25">
      <c r="A21" s="5">
        <v>14</v>
      </c>
      <c r="B21" s="6"/>
      <c r="C21" s="7">
        <v>17</v>
      </c>
      <c r="D21" s="8" t="s">
        <v>58</v>
      </c>
      <c r="E21" s="9" t="s">
        <v>23</v>
      </c>
      <c r="F21" s="10">
        <v>43040</v>
      </c>
      <c r="G21" s="11" t="s">
        <v>59</v>
      </c>
      <c r="H21" s="12" t="s">
        <v>19</v>
      </c>
      <c r="I21" s="12" t="s">
        <v>60</v>
      </c>
      <c r="J21" s="10">
        <v>43040</v>
      </c>
      <c r="K21" s="10">
        <v>44501</v>
      </c>
      <c r="L21" s="9">
        <v>119</v>
      </c>
      <c r="M21" s="9"/>
      <c r="N21" s="14"/>
      <c r="O21" s="13">
        <f t="shared" si="0"/>
        <v>119</v>
      </c>
      <c r="P21" s="9">
        <f>'[1]кол-во зарегистриров'!B1134</f>
        <v>199</v>
      </c>
    </row>
    <row r="22" spans="1:16" s="15" customFormat="1" x14ac:dyDescent="0.25">
      <c r="A22" s="5">
        <v>15</v>
      </c>
      <c r="B22" s="6"/>
      <c r="C22" s="7">
        <v>18</v>
      </c>
      <c r="D22" s="8" t="s">
        <v>36</v>
      </c>
      <c r="E22" s="9" t="s">
        <v>23</v>
      </c>
      <c r="F22" s="10">
        <v>43040</v>
      </c>
      <c r="G22" s="11" t="s">
        <v>61</v>
      </c>
      <c r="H22" s="12" t="s">
        <v>19</v>
      </c>
      <c r="I22" s="12" t="s">
        <v>62</v>
      </c>
      <c r="J22" s="10">
        <v>43040</v>
      </c>
      <c r="K22" s="10">
        <v>44501</v>
      </c>
      <c r="L22" s="9">
        <v>60</v>
      </c>
      <c r="M22" s="9"/>
      <c r="N22" s="14"/>
      <c r="O22" s="13">
        <f t="shared" si="0"/>
        <v>60</v>
      </c>
      <c r="P22" s="9">
        <f>'[1]кол-во зарегистриров'!B1198</f>
        <v>91</v>
      </c>
    </row>
    <row r="23" spans="1:16" s="15" customFormat="1" x14ac:dyDescent="0.25">
      <c r="A23" s="5">
        <v>16</v>
      </c>
      <c r="B23" s="6"/>
      <c r="C23" s="7">
        <v>19</v>
      </c>
      <c r="D23" s="8" t="s">
        <v>36</v>
      </c>
      <c r="E23" s="9" t="s">
        <v>23</v>
      </c>
      <c r="F23" s="10">
        <v>43040</v>
      </c>
      <c r="G23" s="11" t="s">
        <v>63</v>
      </c>
      <c r="H23" s="12" t="s">
        <v>19</v>
      </c>
      <c r="I23" s="12" t="s">
        <v>64</v>
      </c>
      <c r="J23" s="10">
        <v>43040</v>
      </c>
      <c r="K23" s="10">
        <v>44501</v>
      </c>
      <c r="L23" s="9">
        <v>90</v>
      </c>
      <c r="M23" s="9"/>
      <c r="N23" s="14"/>
      <c r="O23" s="13">
        <f t="shared" si="0"/>
        <v>90</v>
      </c>
      <c r="P23" s="9">
        <f>'[1]кол-во зарегистриров'!B1292</f>
        <v>145</v>
      </c>
    </row>
    <row r="24" spans="1:16" s="15" customFormat="1" x14ac:dyDescent="0.25">
      <c r="A24" s="5">
        <v>17</v>
      </c>
      <c r="B24" s="6"/>
      <c r="C24" s="7" t="s">
        <v>65</v>
      </c>
      <c r="D24" s="8" t="s">
        <v>66</v>
      </c>
      <c r="E24" s="9" t="s">
        <v>23</v>
      </c>
      <c r="F24" s="10">
        <v>43040</v>
      </c>
      <c r="G24" s="11" t="s">
        <v>67</v>
      </c>
      <c r="H24" s="12" t="s">
        <v>19</v>
      </c>
      <c r="I24" s="12" t="s">
        <v>68</v>
      </c>
      <c r="J24" s="10">
        <v>43040</v>
      </c>
      <c r="K24" s="10">
        <v>44501</v>
      </c>
      <c r="L24" s="9">
        <v>87</v>
      </c>
      <c r="M24" s="9"/>
      <c r="N24" s="14"/>
      <c r="O24" s="13">
        <f t="shared" si="0"/>
        <v>87</v>
      </c>
      <c r="P24" s="9">
        <f>'[1]кол-во зарегистриров'!B1386</f>
        <v>137</v>
      </c>
    </row>
    <row r="25" spans="1:16" s="15" customFormat="1" x14ac:dyDescent="0.25">
      <c r="A25" s="5">
        <v>18</v>
      </c>
      <c r="B25" s="6"/>
      <c r="C25" s="7">
        <v>20</v>
      </c>
      <c r="D25" s="8" t="s">
        <v>69</v>
      </c>
      <c r="E25" s="9" t="s">
        <v>23</v>
      </c>
      <c r="F25" s="10">
        <v>43040</v>
      </c>
      <c r="G25" s="11" t="s">
        <v>70</v>
      </c>
      <c r="H25" s="12" t="s">
        <v>19</v>
      </c>
      <c r="I25" s="12" t="s">
        <v>71</v>
      </c>
      <c r="J25" s="10">
        <v>43040</v>
      </c>
      <c r="K25" s="10">
        <v>44501</v>
      </c>
      <c r="L25" s="9">
        <v>90</v>
      </c>
      <c r="M25" s="9"/>
      <c r="N25" s="14"/>
      <c r="O25" s="13">
        <f t="shared" si="0"/>
        <v>90</v>
      </c>
      <c r="P25" s="9">
        <f>'[1]кол-во зарегистриров'!B1480</f>
        <v>161</v>
      </c>
    </row>
    <row r="26" spans="1:16" s="15" customFormat="1" x14ac:dyDescent="0.25">
      <c r="A26" s="5">
        <v>19</v>
      </c>
      <c r="B26" s="6"/>
      <c r="C26" s="7">
        <v>21</v>
      </c>
      <c r="D26" s="8" t="s">
        <v>69</v>
      </c>
      <c r="E26" s="9" t="s">
        <v>17</v>
      </c>
      <c r="F26" s="10">
        <v>39580</v>
      </c>
      <c r="G26" s="11" t="s">
        <v>72</v>
      </c>
      <c r="H26" s="12" t="s">
        <v>19</v>
      </c>
      <c r="I26" s="12" t="s">
        <v>73</v>
      </c>
      <c r="J26" s="10">
        <v>42808</v>
      </c>
      <c r="K26" s="10">
        <v>44269</v>
      </c>
      <c r="L26" s="9">
        <v>75</v>
      </c>
      <c r="M26" s="9"/>
      <c r="N26" s="14"/>
      <c r="O26" s="13">
        <f t="shared" si="0"/>
        <v>75</v>
      </c>
      <c r="P26" s="9">
        <f>'[1]кол-во зарегистриров'!B1559</f>
        <v>121</v>
      </c>
    </row>
    <row r="27" spans="1:16" s="15" customFormat="1" x14ac:dyDescent="0.25">
      <c r="A27" s="5">
        <v>20</v>
      </c>
      <c r="B27" s="6"/>
      <c r="C27" s="7">
        <v>21</v>
      </c>
      <c r="D27" s="8" t="s">
        <v>74</v>
      </c>
      <c r="E27" s="9" t="s">
        <v>17</v>
      </c>
      <c r="F27" s="10">
        <v>39567</v>
      </c>
      <c r="G27" s="11" t="s">
        <v>75</v>
      </c>
      <c r="H27" s="12" t="s">
        <v>19</v>
      </c>
      <c r="I27" s="12" t="s">
        <v>76</v>
      </c>
      <c r="J27" s="10">
        <v>42866</v>
      </c>
      <c r="K27" s="10">
        <v>44327</v>
      </c>
      <c r="L27" s="9">
        <v>74</v>
      </c>
      <c r="M27" s="9"/>
      <c r="N27" s="29" t="s">
        <v>77</v>
      </c>
      <c r="O27" s="13">
        <f t="shared" si="0"/>
        <v>74</v>
      </c>
      <c r="P27" s="9">
        <f>'[1]кол-во зарегистриров'!B1634</f>
        <v>126</v>
      </c>
    </row>
    <row r="28" spans="1:16" s="15" customFormat="1" x14ac:dyDescent="0.25">
      <c r="A28" s="5">
        <v>21</v>
      </c>
      <c r="B28" s="6"/>
      <c r="C28" s="7">
        <v>22</v>
      </c>
      <c r="D28" s="8" t="s">
        <v>69</v>
      </c>
      <c r="E28" s="9" t="s">
        <v>17</v>
      </c>
      <c r="F28" s="10">
        <v>39567</v>
      </c>
      <c r="G28" s="11" t="s">
        <v>78</v>
      </c>
      <c r="H28" s="12" t="s">
        <v>19</v>
      </c>
      <c r="I28" s="12" t="s">
        <v>79</v>
      </c>
      <c r="J28" s="10">
        <v>42808</v>
      </c>
      <c r="K28" s="10">
        <v>44269</v>
      </c>
      <c r="L28" s="9">
        <v>90</v>
      </c>
      <c r="M28" s="9"/>
      <c r="N28" s="14"/>
      <c r="O28" s="13">
        <f t="shared" si="0"/>
        <v>90</v>
      </c>
      <c r="P28" s="9">
        <f>'[1]кол-во зарегистриров'!B1728</f>
        <v>150</v>
      </c>
    </row>
    <row r="29" spans="1:16" s="15" customFormat="1" x14ac:dyDescent="0.25">
      <c r="A29" s="5">
        <v>22</v>
      </c>
      <c r="B29" s="6"/>
      <c r="C29" s="7">
        <v>23</v>
      </c>
      <c r="D29" s="8" t="s">
        <v>39</v>
      </c>
      <c r="E29" s="9" t="s">
        <v>17</v>
      </c>
      <c r="F29" s="10">
        <v>39580</v>
      </c>
      <c r="G29" s="11" t="s">
        <v>80</v>
      </c>
      <c r="H29" s="12" t="s">
        <v>19</v>
      </c>
      <c r="I29" s="12" t="s">
        <v>81</v>
      </c>
      <c r="J29" s="10">
        <v>42865</v>
      </c>
      <c r="K29" s="10">
        <v>44326</v>
      </c>
      <c r="L29" s="9">
        <v>90</v>
      </c>
      <c r="M29" s="9"/>
      <c r="N29" s="14"/>
      <c r="O29" s="13">
        <f t="shared" si="0"/>
        <v>90</v>
      </c>
      <c r="P29" s="9">
        <f>'[1]кол-во зарегистриров'!B1822</f>
        <v>141</v>
      </c>
    </row>
    <row r="30" spans="1:16" s="28" customFormat="1" x14ac:dyDescent="0.25">
      <c r="A30" s="5">
        <v>23</v>
      </c>
      <c r="B30" s="6"/>
      <c r="C30" s="7">
        <v>24</v>
      </c>
      <c r="D30" s="8" t="s">
        <v>82</v>
      </c>
      <c r="E30" s="9" t="s">
        <v>17</v>
      </c>
      <c r="F30" s="10">
        <v>39563</v>
      </c>
      <c r="G30" s="11" t="s">
        <v>83</v>
      </c>
      <c r="H30" s="23" t="s">
        <v>19</v>
      </c>
      <c r="I30" s="23" t="s">
        <v>84</v>
      </c>
      <c r="J30" s="24">
        <v>42804</v>
      </c>
      <c r="K30" s="24">
        <v>44265</v>
      </c>
      <c r="L30" s="25">
        <v>119</v>
      </c>
      <c r="M30" s="25">
        <v>1</v>
      </c>
      <c r="N30" s="26" t="s">
        <v>85</v>
      </c>
      <c r="O30" s="27">
        <f t="shared" si="0"/>
        <v>120</v>
      </c>
      <c r="P30" s="25">
        <f>'[1]кол-во зарегистриров'!B1946</f>
        <v>216</v>
      </c>
    </row>
    <row r="31" spans="1:16" s="28" customFormat="1" ht="36.75" customHeight="1" x14ac:dyDescent="0.25">
      <c r="A31" s="5">
        <v>24</v>
      </c>
      <c r="B31" s="6"/>
      <c r="C31" s="7">
        <v>25</v>
      </c>
      <c r="D31" s="8" t="s">
        <v>86</v>
      </c>
      <c r="E31" s="9" t="s">
        <v>17</v>
      </c>
      <c r="F31" s="10">
        <v>39580</v>
      </c>
      <c r="G31" s="11" t="s">
        <v>87</v>
      </c>
      <c r="H31" s="23" t="s">
        <v>19</v>
      </c>
      <c r="I31" s="23" t="s">
        <v>88</v>
      </c>
      <c r="J31" s="24">
        <v>42804</v>
      </c>
      <c r="K31" s="24">
        <v>44265</v>
      </c>
      <c r="L31" s="25">
        <v>65</v>
      </c>
      <c r="M31" s="25">
        <v>1</v>
      </c>
      <c r="N31" s="26" t="s">
        <v>89</v>
      </c>
      <c r="O31" s="27">
        <f t="shared" si="0"/>
        <v>66</v>
      </c>
      <c r="P31" s="25">
        <f>'[1]кол-во зарегистриров'!B2015</f>
        <v>120</v>
      </c>
    </row>
    <row r="32" spans="1:16" s="15" customFormat="1" ht="32.25" customHeight="1" x14ac:dyDescent="0.25">
      <c r="A32" s="5">
        <v>25</v>
      </c>
      <c r="B32" s="6"/>
      <c r="C32" s="7">
        <v>25</v>
      </c>
      <c r="D32" s="8" t="s">
        <v>90</v>
      </c>
      <c r="E32" s="9" t="s">
        <v>17</v>
      </c>
      <c r="F32" s="10">
        <v>39567</v>
      </c>
      <c r="G32" s="11" t="s">
        <v>91</v>
      </c>
      <c r="H32" s="12" t="s">
        <v>19</v>
      </c>
      <c r="I32" s="12" t="s">
        <v>92</v>
      </c>
      <c r="J32" s="10">
        <v>42808</v>
      </c>
      <c r="K32" s="10">
        <v>44269</v>
      </c>
      <c r="L32" s="9">
        <v>64</v>
      </c>
      <c r="M32" s="9"/>
      <c r="N32" s="14"/>
      <c r="O32" s="13">
        <f t="shared" si="0"/>
        <v>64</v>
      </c>
      <c r="P32" s="9">
        <f>'[1]кол-во зарегистриров'!B2080</f>
        <v>102</v>
      </c>
    </row>
    <row r="33" spans="1:16" s="15" customFormat="1" x14ac:dyDescent="0.25">
      <c r="A33" s="5">
        <v>26</v>
      </c>
      <c r="B33" s="6"/>
      <c r="C33" s="7">
        <v>26</v>
      </c>
      <c r="D33" s="8" t="s">
        <v>22</v>
      </c>
      <c r="E33" s="9" t="s">
        <v>17</v>
      </c>
      <c r="F33" s="10">
        <v>39580</v>
      </c>
      <c r="G33" s="11" t="s">
        <v>93</v>
      </c>
      <c r="H33" s="12" t="s">
        <v>19</v>
      </c>
      <c r="I33" s="12" t="s">
        <v>94</v>
      </c>
      <c r="J33" s="10">
        <v>42808</v>
      </c>
      <c r="K33" s="10">
        <v>44269</v>
      </c>
      <c r="L33" s="9">
        <v>90</v>
      </c>
      <c r="M33" s="9"/>
      <c r="N33" s="14"/>
      <c r="O33" s="13">
        <f t="shared" si="0"/>
        <v>90</v>
      </c>
      <c r="P33" s="9">
        <f>'[1]кол-во зарегистриров'!B2174</f>
        <v>148</v>
      </c>
    </row>
    <row r="34" spans="1:16" s="28" customFormat="1" x14ac:dyDescent="0.25">
      <c r="A34" s="5">
        <v>27</v>
      </c>
      <c r="B34" s="6"/>
      <c r="C34" s="7">
        <v>27</v>
      </c>
      <c r="D34" s="8" t="s">
        <v>22</v>
      </c>
      <c r="E34" s="9" t="s">
        <v>17</v>
      </c>
      <c r="F34" s="10">
        <v>39580</v>
      </c>
      <c r="G34" s="11" t="s">
        <v>95</v>
      </c>
      <c r="H34" s="23" t="s">
        <v>19</v>
      </c>
      <c r="I34" s="23" t="s">
        <v>96</v>
      </c>
      <c r="J34" s="24">
        <v>42866</v>
      </c>
      <c r="K34" s="24">
        <v>44327</v>
      </c>
      <c r="L34" s="25">
        <v>44</v>
      </c>
      <c r="M34" s="25">
        <v>1</v>
      </c>
      <c r="N34" s="26" t="s">
        <v>97</v>
      </c>
      <c r="O34" s="27">
        <f t="shared" si="0"/>
        <v>45</v>
      </c>
      <c r="P34" s="25"/>
    </row>
    <row r="35" spans="1:16" s="28" customFormat="1" ht="24.75" customHeight="1" x14ac:dyDescent="0.25">
      <c r="A35" s="5">
        <v>28</v>
      </c>
      <c r="B35" s="6"/>
      <c r="C35" s="7">
        <v>28</v>
      </c>
      <c r="D35" s="8" t="s">
        <v>36</v>
      </c>
      <c r="E35" s="9" t="s">
        <v>17</v>
      </c>
      <c r="F35" s="10">
        <v>39580</v>
      </c>
      <c r="G35" s="11" t="s">
        <v>98</v>
      </c>
      <c r="H35" s="23" t="s">
        <v>19</v>
      </c>
      <c r="I35" s="23" t="s">
        <v>99</v>
      </c>
      <c r="J35" s="24">
        <v>42866</v>
      </c>
      <c r="K35" s="24">
        <v>44327</v>
      </c>
      <c r="L35" s="25">
        <v>127</v>
      </c>
      <c r="M35" s="19">
        <v>5</v>
      </c>
      <c r="N35" s="26" t="s">
        <v>100</v>
      </c>
      <c r="O35" s="27">
        <f t="shared" si="0"/>
        <v>132</v>
      </c>
      <c r="P35" s="25"/>
    </row>
    <row r="36" spans="1:16" s="15" customFormat="1" ht="31.5" customHeight="1" x14ac:dyDescent="0.25">
      <c r="A36" s="5">
        <v>29</v>
      </c>
      <c r="B36" s="6"/>
      <c r="C36" s="7">
        <v>29</v>
      </c>
      <c r="D36" s="8" t="s">
        <v>101</v>
      </c>
      <c r="E36" s="9" t="s">
        <v>17</v>
      </c>
      <c r="F36" s="10">
        <v>39580</v>
      </c>
      <c r="G36" s="11" t="s">
        <v>102</v>
      </c>
      <c r="H36" s="12" t="s">
        <v>19</v>
      </c>
      <c r="I36" s="12" t="s">
        <v>103</v>
      </c>
      <c r="J36" s="10">
        <v>42866</v>
      </c>
      <c r="K36" s="10">
        <v>44327</v>
      </c>
      <c r="L36" s="9">
        <v>84</v>
      </c>
      <c r="M36" s="9"/>
      <c r="N36" s="14"/>
      <c r="O36" s="13">
        <f t="shared" si="0"/>
        <v>84</v>
      </c>
      <c r="P36" s="9"/>
    </row>
    <row r="37" spans="1:16" s="15" customFormat="1" x14ac:dyDescent="0.25">
      <c r="A37" s="5">
        <v>30</v>
      </c>
      <c r="B37" s="6"/>
      <c r="C37" s="7">
        <v>32</v>
      </c>
      <c r="D37" s="8" t="s">
        <v>36</v>
      </c>
      <c r="E37" s="9" t="s">
        <v>104</v>
      </c>
      <c r="F37" s="10">
        <v>42999</v>
      </c>
      <c r="G37" s="11" t="s">
        <v>105</v>
      </c>
      <c r="H37" s="12" t="s">
        <v>19</v>
      </c>
      <c r="I37" s="12" t="s">
        <v>106</v>
      </c>
      <c r="J37" s="10">
        <v>43154</v>
      </c>
      <c r="K37" s="10">
        <v>44615</v>
      </c>
      <c r="L37" s="9">
        <v>60</v>
      </c>
      <c r="M37" s="9"/>
      <c r="N37" s="14"/>
      <c r="O37" s="13">
        <f t="shared" si="0"/>
        <v>60</v>
      </c>
      <c r="P37" s="9"/>
    </row>
    <row r="38" spans="1:16" s="15" customFormat="1" x14ac:dyDescent="0.25">
      <c r="A38" s="5">
        <v>31</v>
      </c>
      <c r="B38" s="6"/>
      <c r="C38" s="7">
        <v>32</v>
      </c>
      <c r="D38" s="8" t="s">
        <v>52</v>
      </c>
      <c r="E38" s="9" t="s">
        <v>23</v>
      </c>
      <c r="F38" s="10">
        <v>43040</v>
      </c>
      <c r="G38" s="11" t="s">
        <v>107</v>
      </c>
      <c r="H38" s="12" t="s">
        <v>19</v>
      </c>
      <c r="I38" s="12" t="s">
        <v>108</v>
      </c>
      <c r="J38" s="10">
        <v>43040</v>
      </c>
      <c r="K38" s="10">
        <v>44501</v>
      </c>
      <c r="L38" s="9">
        <v>60</v>
      </c>
      <c r="M38" s="9"/>
      <c r="N38" s="14"/>
      <c r="O38" s="13">
        <f t="shared" si="0"/>
        <v>60</v>
      </c>
      <c r="P38" s="9"/>
    </row>
    <row r="39" spans="1:16" s="15" customFormat="1" x14ac:dyDescent="0.25">
      <c r="A39" s="5">
        <v>32</v>
      </c>
      <c r="B39" s="6"/>
      <c r="C39" s="7">
        <v>33</v>
      </c>
      <c r="D39" s="8" t="s">
        <v>39</v>
      </c>
      <c r="E39" s="9" t="s">
        <v>23</v>
      </c>
      <c r="F39" s="10">
        <v>43040</v>
      </c>
      <c r="G39" s="11" t="s">
        <v>109</v>
      </c>
      <c r="H39" s="12" t="s">
        <v>19</v>
      </c>
      <c r="I39" s="12" t="s">
        <v>110</v>
      </c>
      <c r="J39" s="10">
        <v>43040</v>
      </c>
      <c r="K39" s="10">
        <v>44501</v>
      </c>
      <c r="L39" s="9">
        <v>120</v>
      </c>
      <c r="M39" s="9"/>
      <c r="N39" s="14"/>
      <c r="O39" s="13">
        <f t="shared" si="0"/>
        <v>120</v>
      </c>
      <c r="P39" s="9"/>
    </row>
    <row r="40" spans="1:16" s="15" customFormat="1" x14ac:dyDescent="0.25">
      <c r="A40" s="5">
        <v>33</v>
      </c>
      <c r="B40" s="6"/>
      <c r="C40" s="7">
        <v>42</v>
      </c>
      <c r="D40" s="8" t="s">
        <v>36</v>
      </c>
      <c r="E40" s="9" t="s">
        <v>23</v>
      </c>
      <c r="F40" s="10">
        <v>43040</v>
      </c>
      <c r="G40" s="11" t="s">
        <v>111</v>
      </c>
      <c r="H40" s="12" t="s">
        <v>19</v>
      </c>
      <c r="I40" s="12" t="s">
        <v>112</v>
      </c>
      <c r="J40" s="10">
        <v>43040</v>
      </c>
      <c r="K40" s="10">
        <v>44501</v>
      </c>
      <c r="L40" s="9">
        <v>108</v>
      </c>
      <c r="M40" s="9"/>
      <c r="N40" s="14"/>
      <c r="O40" s="13">
        <f t="shared" si="0"/>
        <v>108</v>
      </c>
      <c r="P40" s="9"/>
    </row>
    <row r="41" spans="1:16" s="15" customFormat="1" x14ac:dyDescent="0.25">
      <c r="A41" s="5">
        <v>34</v>
      </c>
      <c r="B41" s="6"/>
      <c r="C41" s="7">
        <v>43</v>
      </c>
      <c r="D41" s="8" t="s">
        <v>69</v>
      </c>
      <c r="E41" s="9" t="s">
        <v>23</v>
      </c>
      <c r="F41" s="10">
        <v>43040</v>
      </c>
      <c r="G41" s="11" t="s">
        <v>113</v>
      </c>
      <c r="H41" s="12" t="s">
        <v>19</v>
      </c>
      <c r="I41" s="12" t="s">
        <v>114</v>
      </c>
      <c r="J41" s="10">
        <v>43040</v>
      </c>
      <c r="K41" s="10">
        <v>44501</v>
      </c>
      <c r="L41" s="9">
        <v>36</v>
      </c>
      <c r="M41" s="9"/>
      <c r="N41" s="14"/>
      <c r="O41" s="13">
        <f t="shared" si="0"/>
        <v>36</v>
      </c>
      <c r="P41" s="9"/>
    </row>
    <row r="42" spans="1:16" s="15" customFormat="1" x14ac:dyDescent="0.25">
      <c r="A42" s="5">
        <v>35</v>
      </c>
      <c r="B42" s="6"/>
      <c r="C42" s="7">
        <v>43</v>
      </c>
      <c r="D42" s="8" t="s">
        <v>22</v>
      </c>
      <c r="E42" s="9" t="s">
        <v>23</v>
      </c>
      <c r="F42" s="10">
        <v>43040</v>
      </c>
      <c r="G42" s="11" t="s">
        <v>115</v>
      </c>
      <c r="H42" s="12" t="s">
        <v>19</v>
      </c>
      <c r="I42" s="12" t="s">
        <v>116</v>
      </c>
      <c r="J42" s="10">
        <v>43040</v>
      </c>
      <c r="K42" s="10">
        <v>44501</v>
      </c>
      <c r="L42" s="9">
        <v>36</v>
      </c>
      <c r="M42" s="9"/>
      <c r="N42" s="14"/>
      <c r="O42" s="13">
        <f t="shared" si="0"/>
        <v>36</v>
      </c>
      <c r="P42" s="9"/>
    </row>
    <row r="43" spans="1:16" s="15" customFormat="1" x14ac:dyDescent="0.25">
      <c r="A43" s="5">
        <v>36</v>
      </c>
      <c r="B43" s="6"/>
      <c r="C43" s="7">
        <v>43</v>
      </c>
      <c r="D43" s="8" t="s">
        <v>36</v>
      </c>
      <c r="E43" s="9" t="s">
        <v>117</v>
      </c>
      <c r="F43" s="10">
        <v>42837</v>
      </c>
      <c r="G43" s="11" t="s">
        <v>118</v>
      </c>
      <c r="H43" s="12" t="s">
        <v>19</v>
      </c>
      <c r="I43" s="12" t="s">
        <v>119</v>
      </c>
      <c r="J43" s="10">
        <v>42837</v>
      </c>
      <c r="K43" s="10">
        <v>44298</v>
      </c>
      <c r="L43" s="9">
        <v>36</v>
      </c>
      <c r="M43" s="9"/>
      <c r="N43" s="14"/>
      <c r="O43" s="13">
        <f t="shared" si="0"/>
        <v>36</v>
      </c>
      <c r="P43" s="9"/>
    </row>
    <row r="44" spans="1:16" s="15" customFormat="1" ht="20.25" customHeight="1" x14ac:dyDescent="0.25">
      <c r="A44" s="5">
        <v>37</v>
      </c>
      <c r="B44" s="6"/>
      <c r="C44" s="7">
        <v>43</v>
      </c>
      <c r="D44" s="8" t="s">
        <v>39</v>
      </c>
      <c r="E44" s="9" t="s">
        <v>117</v>
      </c>
      <c r="F44" s="10">
        <v>42837</v>
      </c>
      <c r="G44" s="11" t="s">
        <v>120</v>
      </c>
      <c r="H44" s="12" t="s">
        <v>19</v>
      </c>
      <c r="I44" s="12" t="s">
        <v>121</v>
      </c>
      <c r="J44" s="10">
        <v>42837</v>
      </c>
      <c r="K44" s="10">
        <v>44298</v>
      </c>
      <c r="L44" s="9">
        <v>72</v>
      </c>
      <c r="M44" s="9"/>
      <c r="N44" s="14"/>
      <c r="O44" s="13">
        <f t="shared" si="0"/>
        <v>72</v>
      </c>
      <c r="P44" s="9"/>
    </row>
    <row r="45" spans="1:16" s="15" customFormat="1" x14ac:dyDescent="0.25">
      <c r="A45" s="5">
        <v>38</v>
      </c>
      <c r="B45" s="6"/>
      <c r="C45" s="7">
        <v>44</v>
      </c>
      <c r="D45" s="8" t="s">
        <v>39</v>
      </c>
      <c r="E45" s="9" t="s">
        <v>17</v>
      </c>
      <c r="F45" s="10">
        <v>39580</v>
      </c>
      <c r="G45" s="11" t="s">
        <v>122</v>
      </c>
      <c r="H45" s="12" t="s">
        <v>19</v>
      </c>
      <c r="I45" s="12" t="s">
        <v>123</v>
      </c>
      <c r="J45" s="10">
        <v>43010</v>
      </c>
      <c r="K45" s="10">
        <v>44471</v>
      </c>
      <c r="L45" s="9">
        <v>89</v>
      </c>
      <c r="M45" s="9"/>
      <c r="N45" s="14"/>
      <c r="O45" s="13">
        <f t="shared" si="0"/>
        <v>89</v>
      </c>
      <c r="P45" s="9"/>
    </row>
    <row r="46" spans="1:16" s="15" customFormat="1" x14ac:dyDescent="0.25">
      <c r="A46" s="5">
        <v>39</v>
      </c>
      <c r="B46" s="6"/>
      <c r="C46" s="7">
        <v>45</v>
      </c>
      <c r="D46" s="8" t="s">
        <v>39</v>
      </c>
      <c r="E46" s="9" t="s">
        <v>23</v>
      </c>
      <c r="F46" s="10">
        <v>43040</v>
      </c>
      <c r="G46" s="11" t="s">
        <v>124</v>
      </c>
      <c r="H46" s="12" t="s">
        <v>19</v>
      </c>
      <c r="I46" s="12" t="s">
        <v>125</v>
      </c>
      <c r="J46" s="10">
        <v>43040</v>
      </c>
      <c r="K46" s="10">
        <v>44501</v>
      </c>
      <c r="L46" s="9">
        <v>118</v>
      </c>
      <c r="M46" s="9"/>
      <c r="N46" s="14"/>
      <c r="O46" s="13">
        <f t="shared" si="0"/>
        <v>118</v>
      </c>
      <c r="P46" s="9"/>
    </row>
    <row r="47" spans="1:16" s="28" customFormat="1" ht="23.25" customHeight="1" x14ac:dyDescent="0.25">
      <c r="A47" s="5">
        <v>40</v>
      </c>
      <c r="B47" s="6"/>
      <c r="C47" s="7">
        <v>46</v>
      </c>
      <c r="D47" s="8" t="s">
        <v>126</v>
      </c>
      <c r="E47" s="9" t="s">
        <v>17</v>
      </c>
      <c r="F47" s="10">
        <v>39580</v>
      </c>
      <c r="G47" s="11" t="s">
        <v>127</v>
      </c>
      <c r="H47" s="23" t="s">
        <v>19</v>
      </c>
      <c r="I47" s="23" t="s">
        <v>128</v>
      </c>
      <c r="J47" s="24">
        <v>42866</v>
      </c>
      <c r="K47" s="24">
        <v>44327</v>
      </c>
      <c r="L47" s="25">
        <v>88</v>
      </c>
      <c r="M47" s="25">
        <v>1</v>
      </c>
      <c r="N47" s="30" t="s">
        <v>129</v>
      </c>
      <c r="O47" s="27">
        <f t="shared" si="0"/>
        <v>89</v>
      </c>
      <c r="P47" s="25"/>
    </row>
    <row r="48" spans="1:16" s="28" customFormat="1" ht="32.25" customHeight="1" x14ac:dyDescent="0.25">
      <c r="A48" s="5">
        <v>41</v>
      </c>
      <c r="B48" s="6"/>
      <c r="C48" s="7" t="s">
        <v>130</v>
      </c>
      <c r="D48" s="8" t="s">
        <v>131</v>
      </c>
      <c r="E48" s="9" t="s">
        <v>132</v>
      </c>
      <c r="F48" s="10">
        <v>39753</v>
      </c>
      <c r="G48" s="11" t="s">
        <v>133</v>
      </c>
      <c r="H48" s="23" t="s">
        <v>134</v>
      </c>
      <c r="I48" s="23" t="s">
        <v>135</v>
      </c>
      <c r="J48" s="24">
        <v>42866</v>
      </c>
      <c r="K48" s="24">
        <v>44327</v>
      </c>
      <c r="L48" s="25">
        <v>156</v>
      </c>
      <c r="M48" s="25">
        <v>1</v>
      </c>
      <c r="N48" s="30" t="s">
        <v>136</v>
      </c>
      <c r="O48" s="27">
        <f t="shared" si="0"/>
        <v>157</v>
      </c>
      <c r="P48" s="25"/>
    </row>
    <row r="49" spans="1:16" s="28" customFormat="1" ht="21.75" customHeight="1" x14ac:dyDescent="0.25">
      <c r="A49" s="5">
        <v>42</v>
      </c>
      <c r="B49" s="6"/>
      <c r="C49" s="7">
        <v>48</v>
      </c>
      <c r="D49" s="8" t="s">
        <v>22</v>
      </c>
      <c r="E49" s="9" t="s">
        <v>17</v>
      </c>
      <c r="F49" s="10">
        <v>39595</v>
      </c>
      <c r="G49" s="11" t="s">
        <v>137</v>
      </c>
      <c r="H49" s="23" t="s">
        <v>19</v>
      </c>
      <c r="I49" s="23" t="s">
        <v>138</v>
      </c>
      <c r="J49" s="24">
        <v>42808</v>
      </c>
      <c r="K49" s="24">
        <v>44269</v>
      </c>
      <c r="L49" s="25">
        <v>55</v>
      </c>
      <c r="M49" s="25">
        <v>2</v>
      </c>
      <c r="N49" s="26" t="s">
        <v>139</v>
      </c>
      <c r="O49" s="27">
        <f t="shared" si="0"/>
        <v>57</v>
      </c>
      <c r="P49" s="25"/>
    </row>
    <row r="50" spans="1:16" s="15" customFormat="1" x14ac:dyDescent="0.25">
      <c r="A50" s="5">
        <v>43</v>
      </c>
      <c r="B50" s="6"/>
      <c r="C50" s="7">
        <v>49</v>
      </c>
      <c r="D50" s="8" t="s">
        <v>22</v>
      </c>
      <c r="E50" s="9" t="s">
        <v>17</v>
      </c>
      <c r="F50" s="10">
        <v>39580</v>
      </c>
      <c r="G50" s="11" t="s">
        <v>140</v>
      </c>
      <c r="H50" s="12" t="s">
        <v>19</v>
      </c>
      <c r="I50" s="12" t="s">
        <v>141</v>
      </c>
      <c r="J50" s="10">
        <v>42804</v>
      </c>
      <c r="K50" s="10">
        <v>44265</v>
      </c>
      <c r="L50" s="9">
        <v>59</v>
      </c>
      <c r="M50" s="9"/>
      <c r="N50" s="14"/>
      <c r="O50" s="13">
        <f t="shared" si="0"/>
        <v>59</v>
      </c>
      <c r="P50" s="9"/>
    </row>
    <row r="51" spans="1:16" s="28" customFormat="1" x14ac:dyDescent="0.25">
      <c r="A51" s="5">
        <v>44</v>
      </c>
      <c r="B51" s="6"/>
      <c r="C51" s="7" t="s">
        <v>142</v>
      </c>
      <c r="D51" s="8" t="s">
        <v>143</v>
      </c>
      <c r="E51" s="9" t="s">
        <v>17</v>
      </c>
      <c r="F51" s="10">
        <v>39580</v>
      </c>
      <c r="G51" s="11" t="s">
        <v>144</v>
      </c>
      <c r="H51" s="23" t="s">
        <v>19</v>
      </c>
      <c r="I51" s="23" t="s">
        <v>145</v>
      </c>
      <c r="J51" s="24">
        <v>42804</v>
      </c>
      <c r="K51" s="24">
        <v>44265</v>
      </c>
      <c r="L51" s="25">
        <v>118</v>
      </c>
      <c r="M51" s="25">
        <v>1</v>
      </c>
      <c r="N51" s="26" t="s">
        <v>146</v>
      </c>
      <c r="O51" s="27">
        <f t="shared" si="0"/>
        <v>119</v>
      </c>
      <c r="P51" s="25"/>
    </row>
    <row r="52" spans="1:16" s="15" customFormat="1" ht="18" customHeight="1" x14ac:dyDescent="0.25">
      <c r="A52" s="5">
        <v>45</v>
      </c>
      <c r="B52" s="6"/>
      <c r="C52" s="7">
        <v>54</v>
      </c>
      <c r="D52" s="8" t="s">
        <v>147</v>
      </c>
      <c r="E52" s="9" t="s">
        <v>117</v>
      </c>
      <c r="F52" s="10">
        <v>43040</v>
      </c>
      <c r="G52" s="11" t="s">
        <v>148</v>
      </c>
      <c r="H52" s="12" t="s">
        <v>19</v>
      </c>
      <c r="I52" s="12" t="s">
        <v>149</v>
      </c>
      <c r="J52" s="10">
        <v>43040</v>
      </c>
      <c r="K52" s="10">
        <v>44501</v>
      </c>
      <c r="L52" s="9">
        <v>89</v>
      </c>
      <c r="M52" s="9"/>
      <c r="N52" s="14"/>
      <c r="O52" s="13">
        <f t="shared" si="0"/>
        <v>89</v>
      </c>
      <c r="P52" s="9"/>
    </row>
    <row r="53" spans="1:16" s="15" customFormat="1" x14ac:dyDescent="0.25">
      <c r="A53" s="5">
        <v>46</v>
      </c>
      <c r="B53" s="6"/>
      <c r="C53" s="7">
        <v>56</v>
      </c>
      <c r="D53" s="8" t="s">
        <v>69</v>
      </c>
      <c r="E53" s="9" t="s">
        <v>17</v>
      </c>
      <c r="F53" s="10">
        <v>39580</v>
      </c>
      <c r="G53" s="11" t="s">
        <v>150</v>
      </c>
      <c r="H53" s="12" t="s">
        <v>19</v>
      </c>
      <c r="I53" s="12" t="s">
        <v>151</v>
      </c>
      <c r="J53" s="10">
        <v>42804</v>
      </c>
      <c r="K53" s="10">
        <v>44265</v>
      </c>
      <c r="L53" s="9">
        <v>84</v>
      </c>
      <c r="M53" s="9"/>
      <c r="N53" s="14"/>
      <c r="O53" s="13">
        <f t="shared" si="0"/>
        <v>84</v>
      </c>
      <c r="P53" s="9"/>
    </row>
    <row r="54" spans="1:16" s="15" customFormat="1" x14ac:dyDescent="0.25">
      <c r="A54" s="5">
        <v>47</v>
      </c>
      <c r="B54" s="6"/>
      <c r="C54" s="7">
        <v>57</v>
      </c>
      <c r="D54" s="8" t="s">
        <v>39</v>
      </c>
      <c r="E54" s="9" t="s">
        <v>17</v>
      </c>
      <c r="F54" s="10">
        <v>39567</v>
      </c>
      <c r="G54" s="11" t="s">
        <v>152</v>
      </c>
      <c r="H54" s="12" t="s">
        <v>19</v>
      </c>
      <c r="I54" s="12" t="s">
        <v>153</v>
      </c>
      <c r="J54" s="10">
        <v>42866</v>
      </c>
      <c r="K54" s="10">
        <v>44327</v>
      </c>
      <c r="L54" s="9">
        <v>60</v>
      </c>
      <c r="M54" s="9"/>
      <c r="N54" s="14"/>
      <c r="O54" s="13">
        <f t="shared" si="0"/>
        <v>60</v>
      </c>
      <c r="P54" s="9"/>
    </row>
    <row r="55" spans="1:16" s="28" customFormat="1" ht="20.25" customHeight="1" x14ac:dyDescent="0.25">
      <c r="A55" s="5">
        <v>48</v>
      </c>
      <c r="B55" s="6"/>
      <c r="C55" s="7">
        <v>58</v>
      </c>
      <c r="D55" s="8" t="s">
        <v>39</v>
      </c>
      <c r="E55" s="9" t="s">
        <v>117</v>
      </c>
      <c r="F55" s="10">
        <v>43040</v>
      </c>
      <c r="G55" s="11" t="s">
        <v>154</v>
      </c>
      <c r="H55" s="23" t="s">
        <v>19</v>
      </c>
      <c r="I55" s="23" t="s">
        <v>155</v>
      </c>
      <c r="J55" s="31">
        <v>43040</v>
      </c>
      <c r="K55" s="31">
        <v>44501</v>
      </c>
      <c r="L55" s="25">
        <v>72</v>
      </c>
      <c r="M55" s="19">
        <v>5</v>
      </c>
      <c r="N55" s="26" t="s">
        <v>156</v>
      </c>
      <c r="O55" s="27">
        <f t="shared" si="0"/>
        <v>77</v>
      </c>
      <c r="P55" s="25"/>
    </row>
    <row r="56" spans="1:16" s="15" customFormat="1" x14ac:dyDescent="0.25">
      <c r="A56" s="5">
        <v>49</v>
      </c>
      <c r="B56" s="6"/>
      <c r="C56" s="7">
        <v>59</v>
      </c>
      <c r="D56" s="8" t="s">
        <v>58</v>
      </c>
      <c r="E56" s="9" t="s">
        <v>17</v>
      </c>
      <c r="F56" s="10">
        <v>39563</v>
      </c>
      <c r="G56" s="11" t="s">
        <v>157</v>
      </c>
      <c r="H56" s="12" t="s">
        <v>19</v>
      </c>
      <c r="I56" s="12" t="s">
        <v>158</v>
      </c>
      <c r="J56" s="10">
        <v>42866</v>
      </c>
      <c r="K56" s="10">
        <v>44327</v>
      </c>
      <c r="L56" s="9">
        <v>90</v>
      </c>
      <c r="M56" s="9"/>
      <c r="N56" s="14"/>
      <c r="O56" s="13">
        <f t="shared" si="0"/>
        <v>90</v>
      </c>
      <c r="P56" s="9"/>
    </row>
    <row r="57" spans="1:16" s="15" customFormat="1" x14ac:dyDescent="0.25">
      <c r="A57" s="5">
        <v>50</v>
      </c>
      <c r="B57" s="6"/>
      <c r="C57" s="7">
        <v>60</v>
      </c>
      <c r="D57" s="8" t="s">
        <v>22</v>
      </c>
      <c r="E57" s="9" t="s">
        <v>17</v>
      </c>
      <c r="F57" s="10">
        <v>39563</v>
      </c>
      <c r="G57" s="11" t="s">
        <v>159</v>
      </c>
      <c r="H57" s="12" t="s">
        <v>19</v>
      </c>
      <c r="I57" s="12" t="s">
        <v>160</v>
      </c>
      <c r="J57" s="10">
        <v>42865</v>
      </c>
      <c r="K57" s="10">
        <v>44326</v>
      </c>
      <c r="L57" s="9">
        <v>60</v>
      </c>
      <c r="M57" s="9"/>
      <c r="N57" s="14"/>
      <c r="O57" s="13">
        <f t="shared" si="0"/>
        <v>60</v>
      </c>
      <c r="P57" s="9"/>
    </row>
    <row r="58" spans="1:16" s="15" customFormat="1" x14ac:dyDescent="0.25">
      <c r="A58" s="5">
        <v>51</v>
      </c>
      <c r="B58" s="6"/>
      <c r="C58" s="7">
        <v>61</v>
      </c>
      <c r="D58" s="8" t="s">
        <v>161</v>
      </c>
      <c r="E58" s="9" t="s">
        <v>17</v>
      </c>
      <c r="F58" s="10">
        <v>39563</v>
      </c>
      <c r="G58" s="11" t="s">
        <v>162</v>
      </c>
      <c r="H58" s="12" t="s">
        <v>19</v>
      </c>
      <c r="I58" s="12" t="s">
        <v>163</v>
      </c>
      <c r="J58" s="10">
        <v>42804</v>
      </c>
      <c r="K58" s="10">
        <v>44265</v>
      </c>
      <c r="L58" s="9">
        <v>90</v>
      </c>
      <c r="M58" s="9"/>
      <c r="N58" s="14"/>
      <c r="O58" s="13">
        <f t="shared" si="0"/>
        <v>90</v>
      </c>
      <c r="P58" s="9"/>
    </row>
    <row r="59" spans="1:16" s="15" customFormat="1" x14ac:dyDescent="0.25">
      <c r="A59" s="5">
        <v>52</v>
      </c>
      <c r="B59" s="6"/>
      <c r="C59" s="7">
        <v>62</v>
      </c>
      <c r="D59" s="8" t="s">
        <v>22</v>
      </c>
      <c r="E59" s="9" t="s">
        <v>17</v>
      </c>
      <c r="F59" s="10">
        <v>39580</v>
      </c>
      <c r="G59" s="11" t="s">
        <v>164</v>
      </c>
      <c r="H59" s="12" t="s">
        <v>19</v>
      </c>
      <c r="I59" s="12" t="s">
        <v>165</v>
      </c>
      <c r="J59" s="10">
        <v>42866</v>
      </c>
      <c r="K59" s="10">
        <v>44327</v>
      </c>
      <c r="L59" s="9">
        <v>60</v>
      </c>
      <c r="M59" s="9"/>
      <c r="N59" s="14"/>
      <c r="O59" s="13">
        <f t="shared" si="0"/>
        <v>60</v>
      </c>
      <c r="P59" s="9"/>
    </row>
    <row r="60" spans="1:16" s="15" customFormat="1" x14ac:dyDescent="0.25">
      <c r="A60" s="5">
        <v>53</v>
      </c>
      <c r="B60" s="6"/>
      <c r="C60" s="7">
        <v>63</v>
      </c>
      <c r="D60" s="8" t="s">
        <v>69</v>
      </c>
      <c r="E60" s="9" t="s">
        <v>17</v>
      </c>
      <c r="F60" s="10">
        <v>39580</v>
      </c>
      <c r="G60" s="11" t="s">
        <v>166</v>
      </c>
      <c r="H60" s="12" t="s">
        <v>19</v>
      </c>
      <c r="I60" s="12" t="s">
        <v>167</v>
      </c>
      <c r="J60" s="10">
        <v>42865</v>
      </c>
      <c r="K60" s="10">
        <v>44326</v>
      </c>
      <c r="L60" s="9">
        <v>60</v>
      </c>
      <c r="M60" s="9"/>
      <c r="N60" s="14"/>
      <c r="O60" s="13">
        <f t="shared" si="0"/>
        <v>60</v>
      </c>
      <c r="P60" s="9"/>
    </row>
    <row r="61" spans="1:16" s="15" customFormat="1" x14ac:dyDescent="0.25">
      <c r="A61" s="5">
        <v>54</v>
      </c>
      <c r="B61" s="6"/>
      <c r="C61" s="7">
        <v>64</v>
      </c>
      <c r="D61" s="8" t="s">
        <v>22</v>
      </c>
      <c r="E61" s="9" t="s">
        <v>17</v>
      </c>
      <c r="F61" s="10">
        <v>39594</v>
      </c>
      <c r="G61" s="11" t="s">
        <v>168</v>
      </c>
      <c r="H61" s="12" t="s">
        <v>19</v>
      </c>
      <c r="I61" s="12" t="s">
        <v>169</v>
      </c>
      <c r="J61" s="10">
        <v>42866</v>
      </c>
      <c r="K61" s="10">
        <v>44327</v>
      </c>
      <c r="L61" s="9">
        <v>60</v>
      </c>
      <c r="M61" s="9"/>
      <c r="N61" s="14"/>
      <c r="O61" s="13">
        <f t="shared" si="0"/>
        <v>60</v>
      </c>
      <c r="P61" s="9"/>
    </row>
    <row r="62" spans="1:16" s="15" customFormat="1" x14ac:dyDescent="0.25">
      <c r="A62" s="5">
        <v>55</v>
      </c>
      <c r="B62" s="6"/>
      <c r="C62" s="7">
        <v>65</v>
      </c>
      <c r="D62" s="8" t="s">
        <v>39</v>
      </c>
      <c r="E62" s="9" t="s">
        <v>17</v>
      </c>
      <c r="F62" s="10">
        <v>39594</v>
      </c>
      <c r="G62" s="11" t="s">
        <v>170</v>
      </c>
      <c r="H62" s="12" t="s">
        <v>19</v>
      </c>
      <c r="I62" s="12" t="s">
        <v>171</v>
      </c>
      <c r="J62" s="10">
        <v>42866</v>
      </c>
      <c r="K62" s="10">
        <v>44327</v>
      </c>
      <c r="L62" s="9">
        <v>89</v>
      </c>
      <c r="M62" s="9"/>
      <c r="N62" s="14"/>
      <c r="O62" s="13">
        <f t="shared" si="0"/>
        <v>89</v>
      </c>
      <c r="P62" s="9"/>
    </row>
    <row r="63" spans="1:16" s="15" customFormat="1" x14ac:dyDescent="0.25">
      <c r="A63" s="5">
        <v>56</v>
      </c>
      <c r="B63" s="6"/>
      <c r="C63" s="7">
        <v>66</v>
      </c>
      <c r="D63" s="8" t="s">
        <v>39</v>
      </c>
      <c r="E63" s="9" t="s">
        <v>117</v>
      </c>
      <c r="F63" s="10">
        <v>42837</v>
      </c>
      <c r="G63" s="11" t="s">
        <v>172</v>
      </c>
      <c r="H63" s="12" t="s">
        <v>19</v>
      </c>
      <c r="I63" s="12" t="s">
        <v>173</v>
      </c>
      <c r="J63" s="10">
        <v>42837</v>
      </c>
      <c r="K63" s="10">
        <v>44298</v>
      </c>
      <c r="L63" s="9">
        <v>109</v>
      </c>
      <c r="M63" s="9"/>
      <c r="N63" s="14"/>
      <c r="O63" s="13">
        <f t="shared" si="0"/>
        <v>109</v>
      </c>
      <c r="P63" s="9"/>
    </row>
    <row r="64" spans="1:16" s="15" customFormat="1" ht="30.75" customHeight="1" x14ac:dyDescent="0.25">
      <c r="A64" s="5">
        <v>57</v>
      </c>
      <c r="B64" s="6"/>
      <c r="C64" s="7">
        <v>67</v>
      </c>
      <c r="D64" s="8" t="s">
        <v>101</v>
      </c>
      <c r="E64" s="9" t="s">
        <v>17</v>
      </c>
      <c r="F64" s="10">
        <v>39580</v>
      </c>
      <c r="G64" s="11" t="s">
        <v>174</v>
      </c>
      <c r="H64" s="12" t="s">
        <v>19</v>
      </c>
      <c r="I64" s="12" t="s">
        <v>175</v>
      </c>
      <c r="J64" s="10">
        <v>42866</v>
      </c>
      <c r="K64" s="10">
        <v>44327</v>
      </c>
      <c r="L64" s="9">
        <v>60</v>
      </c>
      <c r="M64" s="9"/>
      <c r="N64" s="14"/>
      <c r="O64" s="13">
        <f t="shared" si="0"/>
        <v>60</v>
      </c>
      <c r="P64" s="9"/>
    </row>
    <row r="65" spans="1:16" s="15" customFormat="1" x14ac:dyDescent="0.25">
      <c r="A65" s="5">
        <v>58</v>
      </c>
      <c r="B65" s="6"/>
      <c r="C65" s="7">
        <v>68</v>
      </c>
      <c r="D65" s="8" t="s">
        <v>69</v>
      </c>
      <c r="E65" s="9" t="s">
        <v>17</v>
      </c>
      <c r="F65" s="10">
        <v>39580</v>
      </c>
      <c r="G65" s="11" t="s">
        <v>176</v>
      </c>
      <c r="H65" s="12" t="s">
        <v>19</v>
      </c>
      <c r="I65" s="12" t="s">
        <v>177</v>
      </c>
      <c r="J65" s="10">
        <v>42804</v>
      </c>
      <c r="K65" s="10">
        <v>44265</v>
      </c>
      <c r="L65" s="9">
        <v>108</v>
      </c>
      <c r="M65" s="9"/>
      <c r="N65" s="14"/>
      <c r="O65" s="13">
        <f t="shared" si="0"/>
        <v>108</v>
      </c>
      <c r="P65" s="9"/>
    </row>
    <row r="66" spans="1:16" s="15" customFormat="1" x14ac:dyDescent="0.25">
      <c r="A66" s="5">
        <v>59</v>
      </c>
      <c r="B66" s="6"/>
      <c r="C66" s="7">
        <v>69</v>
      </c>
      <c r="D66" s="8" t="s">
        <v>69</v>
      </c>
      <c r="E66" s="9" t="s">
        <v>17</v>
      </c>
      <c r="F66" s="10">
        <v>39594</v>
      </c>
      <c r="G66" s="11" t="s">
        <v>178</v>
      </c>
      <c r="H66" s="12" t="s">
        <v>19</v>
      </c>
      <c r="I66" s="12" t="s">
        <v>179</v>
      </c>
      <c r="J66" s="10">
        <v>42808</v>
      </c>
      <c r="K66" s="10">
        <v>44269</v>
      </c>
      <c r="L66" s="9">
        <v>72</v>
      </c>
      <c r="M66" s="9"/>
      <c r="N66" s="14"/>
      <c r="O66" s="13">
        <f t="shared" si="0"/>
        <v>72</v>
      </c>
      <c r="P66" s="9"/>
    </row>
    <row r="67" spans="1:16" s="15" customFormat="1" ht="22.5" customHeight="1" x14ac:dyDescent="0.25">
      <c r="A67" s="5">
        <v>60</v>
      </c>
      <c r="B67" s="6"/>
      <c r="C67" s="7">
        <v>80</v>
      </c>
      <c r="D67" s="8" t="s">
        <v>180</v>
      </c>
      <c r="E67" s="9" t="s">
        <v>181</v>
      </c>
      <c r="F67" s="10">
        <v>38068</v>
      </c>
      <c r="G67" s="11" t="s">
        <v>182</v>
      </c>
      <c r="H67" s="12" t="s">
        <v>19</v>
      </c>
      <c r="I67" s="12" t="s">
        <v>183</v>
      </c>
      <c r="J67" s="10">
        <v>43039</v>
      </c>
      <c r="K67" s="10">
        <v>44500</v>
      </c>
      <c r="L67" s="9">
        <v>46</v>
      </c>
      <c r="M67" s="19">
        <v>4</v>
      </c>
      <c r="N67" s="14" t="s">
        <v>184</v>
      </c>
      <c r="O67" s="13">
        <f t="shared" si="0"/>
        <v>50</v>
      </c>
      <c r="P67" s="9"/>
    </row>
    <row r="68" spans="1:16" s="15" customFormat="1" ht="15.75" customHeight="1" x14ac:dyDescent="0.25">
      <c r="A68" s="5">
        <v>61</v>
      </c>
      <c r="B68" s="6"/>
      <c r="C68" s="7">
        <v>81</v>
      </c>
      <c r="D68" s="8" t="s">
        <v>185</v>
      </c>
      <c r="E68" s="9" t="s">
        <v>17</v>
      </c>
      <c r="F68" s="10">
        <v>39563</v>
      </c>
      <c r="G68" s="11" t="s">
        <v>186</v>
      </c>
      <c r="H68" s="12" t="s">
        <v>19</v>
      </c>
      <c r="I68" s="12" t="s">
        <v>187</v>
      </c>
      <c r="J68" s="10">
        <v>42866</v>
      </c>
      <c r="K68" s="10">
        <v>44327</v>
      </c>
      <c r="L68" s="9">
        <v>110</v>
      </c>
      <c r="M68" s="9"/>
      <c r="N68" s="14"/>
      <c r="O68" s="13">
        <f t="shared" si="0"/>
        <v>110</v>
      </c>
      <c r="P68" s="9"/>
    </row>
    <row r="69" spans="1:16" s="15" customFormat="1" ht="17.25" customHeight="1" x14ac:dyDescent="0.25">
      <c r="A69" s="5">
        <v>62</v>
      </c>
      <c r="B69" s="6"/>
      <c r="C69" s="7">
        <v>82</v>
      </c>
      <c r="D69" s="8" t="s">
        <v>188</v>
      </c>
      <c r="E69" s="9" t="s">
        <v>17</v>
      </c>
      <c r="F69" s="10">
        <v>39580</v>
      </c>
      <c r="G69" s="11" t="s">
        <v>189</v>
      </c>
      <c r="H69" s="12" t="s">
        <v>19</v>
      </c>
      <c r="I69" s="12" t="s">
        <v>190</v>
      </c>
      <c r="J69" s="10">
        <v>42866</v>
      </c>
      <c r="K69" s="10">
        <v>44327</v>
      </c>
      <c r="L69" s="9">
        <v>110</v>
      </c>
      <c r="M69" s="9"/>
      <c r="N69" s="14"/>
      <c r="O69" s="13">
        <f t="shared" si="0"/>
        <v>110</v>
      </c>
      <c r="P69" s="9"/>
    </row>
    <row r="70" spans="1:16" s="15" customFormat="1" ht="35.25" customHeight="1" x14ac:dyDescent="0.25">
      <c r="A70" s="5">
        <v>63</v>
      </c>
      <c r="B70" s="6"/>
      <c r="C70" s="7" t="s">
        <v>191</v>
      </c>
      <c r="D70" s="8" t="s">
        <v>192</v>
      </c>
      <c r="E70" s="9" t="s">
        <v>17</v>
      </c>
      <c r="F70" s="10">
        <v>39567</v>
      </c>
      <c r="G70" s="11" t="s">
        <v>193</v>
      </c>
      <c r="H70" s="12" t="s">
        <v>19</v>
      </c>
      <c r="I70" s="12" t="s">
        <v>194</v>
      </c>
      <c r="J70" s="10">
        <v>43089</v>
      </c>
      <c r="K70" s="10">
        <v>44550</v>
      </c>
      <c r="L70" s="9">
        <v>12</v>
      </c>
      <c r="M70" s="19">
        <v>3</v>
      </c>
      <c r="N70" s="14" t="s">
        <v>195</v>
      </c>
      <c r="O70" s="13">
        <f t="shared" si="0"/>
        <v>15</v>
      </c>
      <c r="P70" s="9"/>
    </row>
    <row r="71" spans="1:16" s="15" customFormat="1" x14ac:dyDescent="0.25">
      <c r="A71" s="5">
        <v>64</v>
      </c>
      <c r="B71" s="6"/>
      <c r="C71" s="7">
        <v>130</v>
      </c>
      <c r="D71" s="8" t="s">
        <v>26</v>
      </c>
      <c r="E71" s="9" t="s">
        <v>196</v>
      </c>
      <c r="F71" s="10">
        <v>39721</v>
      </c>
      <c r="G71" s="11" t="s">
        <v>197</v>
      </c>
      <c r="H71" s="12" t="s">
        <v>134</v>
      </c>
      <c r="I71" s="12" t="s">
        <v>198</v>
      </c>
      <c r="J71" s="10">
        <v>42866</v>
      </c>
      <c r="K71" s="10">
        <v>44327</v>
      </c>
      <c r="L71" s="9">
        <v>78</v>
      </c>
      <c r="M71" s="9"/>
      <c r="N71" s="14"/>
      <c r="O71" s="13">
        <f t="shared" si="0"/>
        <v>78</v>
      </c>
      <c r="P71" s="9"/>
    </row>
    <row r="72" spans="1:16" x14ac:dyDescent="0.25">
      <c r="C72" s="4"/>
      <c r="L72" s="32">
        <f>SUM(L8:L71)</f>
        <v>5065</v>
      </c>
      <c r="M72" s="32">
        <f>SUM(M8:M71)</f>
        <v>45</v>
      </c>
      <c r="O72" s="32">
        <f>SUM(O8:O71)</f>
        <v>5110</v>
      </c>
      <c r="P72" s="32">
        <f>SUM(P8:P71)</f>
        <v>3664</v>
      </c>
    </row>
    <row r="73" spans="1:16" x14ac:dyDescent="0.25">
      <c r="C73" s="4"/>
    </row>
    <row r="74" spans="1:16" x14ac:dyDescent="0.25">
      <c r="C74" s="4"/>
    </row>
    <row r="75" spans="1:16" x14ac:dyDescent="0.25">
      <c r="C75" s="4"/>
      <c r="L75" s="32"/>
      <c r="M75" s="32"/>
    </row>
    <row r="76" spans="1:16" x14ac:dyDescent="0.25">
      <c r="C76" s="4"/>
    </row>
    <row r="77" spans="1:16" x14ac:dyDescent="0.25">
      <c r="C77" s="4"/>
    </row>
    <row r="78" spans="1:16" x14ac:dyDescent="0.25">
      <c r="C78" s="4"/>
    </row>
    <row r="79" spans="1:16" x14ac:dyDescent="0.25">
      <c r="C79" s="4"/>
    </row>
    <row r="80" spans="1:16" x14ac:dyDescent="0.25">
      <c r="C80" s="4"/>
    </row>
    <row r="81" spans="3:3" x14ac:dyDescent="0.25">
      <c r="C81" s="4"/>
    </row>
    <row r="82" spans="3:3" x14ac:dyDescent="0.25">
      <c r="C82" s="4"/>
    </row>
    <row r="83" spans="3:3" x14ac:dyDescent="0.25">
      <c r="C83" s="4"/>
    </row>
    <row r="84" spans="3:3" x14ac:dyDescent="0.25">
      <c r="C84" s="4"/>
    </row>
    <row r="85" spans="3:3" x14ac:dyDescent="0.25">
      <c r="C85" s="4"/>
    </row>
    <row r="86" spans="3:3" x14ac:dyDescent="0.25">
      <c r="C86" s="4"/>
    </row>
    <row r="87" spans="3:3" x14ac:dyDescent="0.25">
      <c r="C87" s="4"/>
    </row>
    <row r="88" spans="3:3" x14ac:dyDescent="0.25">
      <c r="C88" s="4"/>
    </row>
    <row r="89" spans="3:3" x14ac:dyDescent="0.25">
      <c r="C89" s="4"/>
    </row>
    <row r="90" spans="3:3" x14ac:dyDescent="0.25">
      <c r="C90" s="4"/>
    </row>
    <row r="91" spans="3:3" x14ac:dyDescent="0.25">
      <c r="C91" s="4"/>
    </row>
    <row r="92" spans="3:3" x14ac:dyDescent="0.25">
      <c r="C92" s="4"/>
    </row>
    <row r="93" spans="3:3" x14ac:dyDescent="0.25">
      <c r="C93" s="4"/>
    </row>
    <row r="94" spans="3:3" x14ac:dyDescent="0.25">
      <c r="C94" s="4"/>
    </row>
    <row r="95" spans="3:3" x14ac:dyDescent="0.25">
      <c r="C95" s="4"/>
    </row>
    <row r="96" spans="3:3" x14ac:dyDescent="0.25">
      <c r="C96" s="4"/>
    </row>
    <row r="97" spans="3:3" x14ac:dyDescent="0.25">
      <c r="C97" s="4"/>
    </row>
    <row r="98" spans="3:3" x14ac:dyDescent="0.25">
      <c r="C98" s="4"/>
    </row>
    <row r="99" spans="3:3" x14ac:dyDescent="0.25">
      <c r="C99" s="4"/>
    </row>
    <row r="100" spans="3:3" x14ac:dyDescent="0.25">
      <c r="C100" s="4"/>
    </row>
    <row r="101" spans="3:3" x14ac:dyDescent="0.25">
      <c r="C101" s="4"/>
    </row>
    <row r="102" spans="3:3" x14ac:dyDescent="0.25">
      <c r="C102" s="4"/>
    </row>
    <row r="103" spans="3:3" x14ac:dyDescent="0.25">
      <c r="C103" s="4"/>
    </row>
    <row r="104" spans="3:3" x14ac:dyDescent="0.25">
      <c r="C104" s="4"/>
    </row>
    <row r="105" spans="3:3" x14ac:dyDescent="0.25">
      <c r="C105" s="4"/>
    </row>
    <row r="106" spans="3:3" x14ac:dyDescent="0.25">
      <c r="C106" s="4"/>
    </row>
    <row r="107" spans="3:3" x14ac:dyDescent="0.25">
      <c r="C107" s="4"/>
    </row>
  </sheetData>
  <mergeCells count="20">
    <mergeCell ref="O6:O7"/>
    <mergeCell ref="P6:P7"/>
    <mergeCell ref="Q6:Q7"/>
    <mergeCell ref="E1:G1"/>
    <mergeCell ref="J6:J7"/>
    <mergeCell ref="K6:K7"/>
    <mergeCell ref="M6:M7"/>
    <mergeCell ref="N6:N7"/>
    <mergeCell ref="F6:F7"/>
    <mergeCell ref="G6:G7"/>
    <mergeCell ref="H6:H7"/>
    <mergeCell ref="I6:I7"/>
    <mergeCell ref="L6:L7"/>
    <mergeCell ref="A3:G3"/>
    <mergeCell ref="A4:G4"/>
    <mergeCell ref="A6:A7"/>
    <mergeCell ref="B6:B7"/>
    <mergeCell ref="C6:C7"/>
    <mergeCell ref="D6:D7"/>
    <mergeCell ref="E6:E7"/>
  </mergeCells>
  <phoneticPr fontId="8" type="noConversion"/>
  <pageMargins left="0.19685039370078741" right="0.19685039370078741" top="0.19685039370078741" bottom="0.19685039370078741" header="0.51181102362204722" footer="0.51181102362204722"/>
  <pageSetup paperSize="9" scale="88" fitToWidth="2" fitToHeight="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ДЛЯ ПЭО публ догов</vt:lpstr>
      <vt:lpstr>'ДЛЯ ПЭО публ догов'!Область_печати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operator</dc:creator>
  <cp:lastModifiedBy>press01</cp:lastModifiedBy>
  <dcterms:created xsi:type="dcterms:W3CDTF">2021-09-02T08:52:03Z</dcterms:created>
  <dcterms:modified xsi:type="dcterms:W3CDTF">2021-09-03T07:41:55Z</dcterms:modified>
</cp:coreProperties>
</file>