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165" windowWidth="10590" windowHeight="8565" activeTab="0"/>
  </bookViews>
  <sheets>
    <sheet name="4" sheetId="1" r:id="rId1"/>
  </sheets>
  <definedNames>
    <definedName name="_xlnm.Print_Area" localSheetId="0">'4'!$A$1:$V$56</definedName>
  </definedNames>
  <calcPr fullCalcOnLoad="1"/>
</workbook>
</file>

<file path=xl/sharedStrings.xml><?xml version="1.0" encoding="utf-8"?>
<sst xmlns="http://schemas.openxmlformats.org/spreadsheetml/2006/main" count="164" uniqueCount="94">
  <si>
    <t>№ з/п</t>
  </si>
  <si>
    <t>(підпис)</t>
  </si>
  <si>
    <t>х </t>
  </si>
  <si>
    <t>виробничі інвестиції з прибутку</t>
  </si>
  <si>
    <t>Усього за інвестиційною програмою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</si>
  <si>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</si>
  <si>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тис. грн (без ПДВ)</t>
  </si>
  <si>
    <t>№ аркуша обґрунтовуючих матеріалів</t>
  </si>
  <si>
    <t>Кількісний показник (одиниця виміру)</t>
  </si>
  <si>
    <t>Графік здійснення заходів та використання коштів на планований та прогнозний періоди    тис. грн (без ПДВ)</t>
  </si>
  <si>
    <r>
      <t xml:space="preserve">Строк окупності (місяців) </t>
    </r>
    <r>
      <rPr>
        <b/>
        <sz val="9"/>
        <rFont val="Times New Roman"/>
        <family val="1"/>
      </rPr>
      <t>**</t>
    </r>
  </si>
  <si>
    <t>бюджетні кошти (не підлягають поверненню)</t>
  </si>
  <si>
    <t>ПОГОДЖЕНО</t>
  </si>
  <si>
    <t>М.П.</t>
  </si>
  <si>
    <t>(посадова особа ліцензіата)</t>
  </si>
  <si>
    <t xml:space="preserve">(найменування ліцензіата) </t>
  </si>
  <si>
    <t>(посада відповідального виконавця)</t>
  </si>
  <si>
    <t xml:space="preserve">  (підпис)</t>
  </si>
  <si>
    <t>з урахуванням:</t>
  </si>
  <si>
    <t>залишкові кошти</t>
  </si>
  <si>
    <t>плановий період</t>
  </si>
  <si>
    <t>1-й рік</t>
  </si>
  <si>
    <t>2-й рік</t>
  </si>
  <si>
    <t xml:space="preserve">n*-й рік </t>
  </si>
  <si>
    <t>Усього за підпунктом 1.1</t>
  </si>
  <si>
    <t>Усього за підпунктом 1.2</t>
  </si>
  <si>
    <t>Усього за підпунктом 1.3</t>
  </si>
  <si>
    <t>Усього за пунктом 1</t>
  </si>
  <si>
    <t>2.1</t>
  </si>
  <si>
    <t>Усього за підпунктом 2.1</t>
  </si>
  <si>
    <t>2.2</t>
  </si>
  <si>
    <t>Усього за підпунктом 2.2</t>
  </si>
  <si>
    <t>Усього за підпунктом 2.3</t>
  </si>
  <si>
    <t>Усього за пунктом 2</t>
  </si>
  <si>
    <t>Примітки:</t>
  </si>
  <si>
    <t>n* – кількість років інвестиційної програми.</t>
  </si>
  <si>
    <t>1.1</t>
  </si>
  <si>
    <t>1.2</t>
  </si>
  <si>
    <t>1.3</t>
  </si>
  <si>
    <t>2</t>
  </si>
  <si>
    <t>Найменування заходів (пооб'єктно)</t>
  </si>
  <si>
    <t>1.1.1</t>
  </si>
  <si>
    <t>1.2.1</t>
  </si>
  <si>
    <t>1.3.1</t>
  </si>
  <si>
    <t>2.1.1</t>
  </si>
  <si>
    <t>2.2.1</t>
  </si>
  <si>
    <t>2.3.1</t>
  </si>
  <si>
    <t>(прізвище, ім’я, по батькові)</t>
  </si>
  <si>
    <t>______________________________</t>
  </si>
  <si>
    <t>(ПІБ)</t>
  </si>
  <si>
    <t>ЗАТВЕРДЖЕНО</t>
  </si>
  <si>
    <t>"____"</t>
  </si>
  <si>
    <t>(найменування органу місцевого самоврядування)</t>
  </si>
  <si>
    <t>Додаток 3
до Порядку розроблення, погодження, затвердження та виконання інвестиційних програм суб’єктів господарювання у сфері теплопостачання</t>
  </si>
  <si>
    <t>Будівництво, реконструкція та модернізація об’єктів теплопостачання, з урахуванням:</t>
  </si>
  <si>
    <t>Заходи зі зниження питомих витрат, а також втрат ресурсів, з них:</t>
  </si>
  <si>
    <t>Заходи щодо забезпечення технологічного та/або комерційного обліку ресурсів (з урахуванням вимог Закону України «Про комерційний облік теплової енергії та водопостачання»), з них:</t>
  </si>
  <si>
    <t>Інші заходи, з них:</t>
  </si>
  <si>
    <t>Інші заходи</t>
  </si>
  <si>
    <t>2.3</t>
  </si>
  <si>
    <t xml:space="preserve">загальна сума </t>
  </si>
  <si>
    <t>амортизаційні відрахування</t>
  </si>
  <si>
    <t>позичкові кошти</t>
  </si>
  <si>
    <t>підлягають поверненню</t>
  </si>
  <si>
    <t xml:space="preserve">не підлягають поверненню </t>
  </si>
  <si>
    <t>госпо-дарський  (вартість матеріальних ресурсів)</t>
  </si>
  <si>
    <t>підрядний</t>
  </si>
  <si>
    <t>Трипільська ТЕС ПАТ "Центренерго"</t>
  </si>
  <si>
    <t>Директор Трипільської ТЕС</t>
  </si>
  <si>
    <t>П.П. Кравець</t>
  </si>
  <si>
    <t>20___ року</t>
  </si>
  <si>
    <t>Модернізація систем теплопостачання м.Українка</t>
  </si>
  <si>
    <t>х - ліцензіатом не заповнюється.</t>
  </si>
  <si>
    <t>Економія паливно-енергетичних ресурсів
(тонни умовного палива/плановий період)</t>
  </si>
  <si>
    <r>
      <t xml:space="preserve">Економічний ефект (тис. грн) </t>
    </r>
    <r>
      <rPr>
        <b/>
        <sz val="9"/>
        <rFont val="Times New Roman"/>
        <family val="1"/>
      </rPr>
      <t>***</t>
    </r>
  </si>
  <si>
    <t>*** Складові розрахунку економічного ефекту від упровадження заходів ураховувати без ПДВ.</t>
  </si>
  <si>
    <t>** Суми витрат по заходах та економічний ефект від їх упровадження при розрахунку строку окупності враховувати без ПДВ.</t>
  </si>
  <si>
    <t>інші залучені кошти, 
з них:</t>
  </si>
  <si>
    <t>х</t>
  </si>
  <si>
    <t>x</t>
  </si>
  <si>
    <t>2.1.2</t>
  </si>
  <si>
    <t>Начальник ВКБ та Р</t>
  </si>
  <si>
    <t>А.П. Нагорний</t>
  </si>
  <si>
    <t>Рішення__________________________________________________</t>
  </si>
  <si>
    <t>від ________________________ №____________________________</t>
  </si>
  <si>
    <t>ТК-86а-86в (пр. Дніпровський, 19)
Ø108×5 - 100 м, 2L;</t>
  </si>
  <si>
    <t>ТК-52а-66 (під залізницею)
Ø108×5 - 115 м, 2L;</t>
  </si>
  <si>
    <t>ТК-3а (Дніпровський, 3)
Ø89×5 - 30 м, 2L;</t>
  </si>
  <si>
    <t>ТК-176 (до Будинку культури)
Ø89×5 - 26 м, 2L;</t>
  </si>
  <si>
    <t>ТК-141 (від пішохідної доріжки до пр. Дніпровський, 4)
Ø89×5 - 92 м, 2L;</t>
  </si>
  <si>
    <t>Фінансовий план використання коштів для виконання інвестиційної програми на 2019 рік</t>
  </si>
  <si>
    <t>2.1.3</t>
  </si>
  <si>
    <t>2.1.4</t>
  </si>
  <si>
    <t>2.1.5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</si>
</sst>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 [$fr.-100C]\ * #,##0.00_ ;_ [$fr.-100C]\ * \-#,##0.00_ ;_ [$fr.-100C]\ * &quot;-&quot;??_ ;_ @_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422]d\ mmmm\ yyyy&quot; р.&quot;"/>
    <numFmt numFmtId="194" formatCode="[$-FC19]d\ mmmm\ yyyy\ &quot;г.&quot;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  <numFmt numFmtId="199" formatCode="#,##0.00000"/>
  </numFmts>
  <fonts count="5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sz val="12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u val="single"/>
      <sz val="10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32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5" fillId="0" borderId="10" xfId="55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/>
    </xf>
    <xf numFmtId="3" fontId="5" fillId="33" borderId="10" xfId="55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179" fontId="5" fillId="0" borderId="0" xfId="63" applyFont="1" applyFill="1" applyAlignment="1">
      <alignment horizontal="center" vertical="center"/>
    </xf>
    <xf numFmtId="179" fontId="10" fillId="0" borderId="0" xfId="63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4" fontId="5" fillId="0" borderId="10" xfId="55" applyNumberFormat="1" applyFont="1" applyFill="1" applyBorder="1" applyAlignment="1">
      <alignment horizontal="center" vertical="center" wrapText="1"/>
      <protection/>
    </xf>
    <xf numFmtId="4" fontId="9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8" fillId="33" borderId="10" xfId="0" applyFont="1" applyFill="1" applyBorder="1" applyAlignment="1">
      <alignment horizontal="left" vertical="center" wrapText="1"/>
    </xf>
    <xf numFmtId="4" fontId="18" fillId="33" borderId="10" xfId="0" applyNumberFormat="1" applyFont="1" applyFill="1" applyBorder="1" applyAlignment="1" applyProtection="1">
      <alignment horizontal="center" vertical="center"/>
      <protection locked="0"/>
    </xf>
    <xf numFmtId="2" fontId="18" fillId="33" borderId="10" xfId="0" applyNumberFormat="1" applyFont="1" applyFill="1" applyBorder="1" applyAlignment="1">
      <alignment horizontal="center" vertical="center"/>
    </xf>
    <xf numFmtId="2" fontId="18" fillId="0" borderId="11" xfId="50" applyNumberFormat="1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33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left" vertical="center" wrapText="1"/>
    </xf>
    <xf numFmtId="0" fontId="5" fillId="0" borderId="10" xfId="3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right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28"/>
  <sheetViews>
    <sheetView tabSelected="1" view="pageBreakPreview" zoomScale="90" zoomScaleSheetLayoutView="90" zoomScalePageLayoutView="120" workbookViewId="0" topLeftCell="A19">
      <selection activeCell="C25" sqref="C25:V25"/>
    </sheetView>
  </sheetViews>
  <sheetFormatPr defaultColWidth="5.25390625" defaultRowHeight="69.75" customHeight="1"/>
  <cols>
    <col min="1" max="1" width="5.25390625" style="3" customWidth="1"/>
    <col min="2" max="2" width="5.125" style="15" customWidth="1"/>
    <col min="3" max="3" width="16.375" style="31" customWidth="1"/>
    <col min="4" max="4" width="19.125" style="31" customWidth="1"/>
    <col min="5" max="5" width="8.00390625" style="31" customWidth="1"/>
    <col min="6" max="6" width="11.625" style="31" customWidth="1"/>
    <col min="7" max="7" width="9.75390625" style="31" customWidth="1"/>
    <col min="8" max="8" width="8.375" style="31" customWidth="1"/>
    <col min="9" max="9" width="8.625" style="31" customWidth="1"/>
    <col min="10" max="10" width="10.625" style="31" customWidth="1"/>
    <col min="11" max="11" width="10.125" style="31" customWidth="1"/>
    <col min="12" max="12" width="11.375" style="31" customWidth="1"/>
    <col min="13" max="13" width="11.25390625" style="31" customWidth="1"/>
    <col min="14" max="14" width="8.875" style="31" customWidth="1"/>
    <col min="15" max="15" width="7.875" style="31" customWidth="1"/>
    <col min="16" max="16" width="6.375" style="31" customWidth="1"/>
    <col min="17" max="17" width="1.875" style="31" hidden="1" customWidth="1"/>
    <col min="18" max="19" width="7.625" style="31" customWidth="1"/>
    <col min="20" max="21" width="5.25390625" style="31" customWidth="1"/>
    <col min="22" max="22" width="6.125" style="32" customWidth="1"/>
    <col min="23" max="24" width="5.25390625" style="4" customWidth="1"/>
    <col min="25" max="16384" width="5.25390625" style="3" customWidth="1"/>
  </cols>
  <sheetData>
    <row r="1" spans="16:23" ht="61.5" customHeight="1">
      <c r="P1" s="107" t="s">
        <v>53</v>
      </c>
      <c r="Q1" s="107"/>
      <c r="R1" s="107"/>
      <c r="S1" s="107"/>
      <c r="T1" s="107"/>
      <c r="U1" s="107"/>
      <c r="V1" s="107"/>
      <c r="W1" s="53"/>
    </row>
    <row r="2" spans="14:22" ht="16.5" customHeight="1">
      <c r="N2" s="29"/>
      <c r="O2" s="29"/>
      <c r="P2" s="33"/>
      <c r="Q2" s="34"/>
      <c r="R2" s="34"/>
      <c r="S2" s="34"/>
      <c r="T2" s="34"/>
      <c r="U2" s="34"/>
      <c r="V2" s="34"/>
    </row>
    <row r="3" spans="3:23" ht="12">
      <c r="C3" s="85" t="s">
        <v>12</v>
      </c>
      <c r="D3" s="85"/>
      <c r="E3" s="85"/>
      <c r="F3" s="85"/>
      <c r="N3" s="29"/>
      <c r="O3" s="27"/>
      <c r="P3" s="91" t="s">
        <v>50</v>
      </c>
      <c r="Q3" s="91"/>
      <c r="R3" s="91"/>
      <c r="S3" s="91"/>
      <c r="T3" s="91"/>
      <c r="U3" s="91"/>
      <c r="V3" s="91"/>
      <c r="W3" s="91"/>
    </row>
    <row r="4" spans="3:23" ht="12">
      <c r="C4" s="91" t="s">
        <v>83</v>
      </c>
      <c r="D4" s="91"/>
      <c r="E4" s="91"/>
      <c r="F4" s="91"/>
      <c r="N4" s="29"/>
      <c r="O4" s="22"/>
      <c r="P4" s="108" t="s">
        <v>68</v>
      </c>
      <c r="Q4" s="108"/>
      <c r="R4" s="108"/>
      <c r="S4" s="108"/>
      <c r="T4" s="108"/>
      <c r="U4" s="108"/>
      <c r="V4" s="108"/>
      <c r="W4" s="56"/>
    </row>
    <row r="5" spans="3:23" ht="12" customHeight="1">
      <c r="C5" s="103"/>
      <c r="D5" s="103"/>
      <c r="E5" s="103"/>
      <c r="F5" s="103"/>
      <c r="N5" s="29"/>
      <c r="O5" s="22"/>
      <c r="P5" s="109" t="s">
        <v>14</v>
      </c>
      <c r="Q5" s="109"/>
      <c r="R5" s="109"/>
      <c r="S5" s="109"/>
      <c r="T5" s="109"/>
      <c r="U5" s="109"/>
      <c r="V5" s="109"/>
      <c r="W5" s="53"/>
    </row>
    <row r="6" spans="3:22" ht="13.5" customHeight="1">
      <c r="C6" s="105" t="s">
        <v>52</v>
      </c>
      <c r="D6" s="105"/>
      <c r="E6" s="105"/>
      <c r="F6" s="105"/>
      <c r="N6" s="29"/>
      <c r="S6" s="5"/>
      <c r="T6" s="5"/>
      <c r="U6" s="34"/>
      <c r="V6" s="34"/>
    </row>
    <row r="7" spans="3:23" ht="11.25" customHeight="1">
      <c r="C7" s="85" t="s">
        <v>84</v>
      </c>
      <c r="D7" s="85"/>
      <c r="E7" s="85"/>
      <c r="F7" s="85"/>
      <c r="N7" s="29"/>
      <c r="O7" s="22"/>
      <c r="P7" s="104" t="s">
        <v>69</v>
      </c>
      <c r="Q7" s="104"/>
      <c r="R7" s="104"/>
      <c r="S7" s="104"/>
      <c r="T7" s="104"/>
      <c r="U7" s="104"/>
      <c r="V7" s="104"/>
      <c r="W7" s="56"/>
    </row>
    <row r="8" spans="3:23" ht="12.75" customHeight="1">
      <c r="C8" s="67" t="s">
        <v>13</v>
      </c>
      <c r="D8" s="52"/>
      <c r="E8" s="52"/>
      <c r="F8" s="52"/>
      <c r="N8" s="29"/>
      <c r="O8" s="35"/>
      <c r="P8" s="37"/>
      <c r="R8" s="106" t="s">
        <v>1</v>
      </c>
      <c r="S8" s="106"/>
      <c r="T8" s="58"/>
      <c r="U8" s="109" t="s">
        <v>49</v>
      </c>
      <c r="V8" s="110"/>
      <c r="W8" s="54"/>
    </row>
    <row r="9" spans="3:22" ht="12.75" customHeight="1">
      <c r="C9" s="36"/>
      <c r="D9" s="22"/>
      <c r="E9" s="22"/>
      <c r="F9" s="22"/>
      <c r="N9" s="29"/>
      <c r="O9" s="35"/>
      <c r="P9" s="37"/>
      <c r="T9" s="30"/>
      <c r="U9" s="34"/>
      <c r="V9" s="49"/>
    </row>
    <row r="10" spans="3:23" ht="12.75" customHeight="1">
      <c r="C10" s="36"/>
      <c r="D10" s="22"/>
      <c r="E10" s="22"/>
      <c r="F10" s="22"/>
      <c r="N10" s="29"/>
      <c r="O10" s="35"/>
      <c r="P10" s="55" t="s">
        <v>51</v>
      </c>
      <c r="Q10" s="55"/>
      <c r="R10" s="80"/>
      <c r="S10" s="80"/>
      <c r="T10" s="80"/>
      <c r="U10" s="111" t="s">
        <v>70</v>
      </c>
      <c r="V10" s="111"/>
      <c r="W10" s="57"/>
    </row>
    <row r="11" spans="14:22" ht="15" customHeight="1">
      <c r="N11" s="29"/>
      <c r="O11" s="36"/>
      <c r="P11" s="22"/>
      <c r="Q11" s="22"/>
      <c r="R11" s="40"/>
      <c r="S11" s="5"/>
      <c r="T11" s="5"/>
      <c r="U11" s="34"/>
      <c r="V11" s="34"/>
    </row>
    <row r="12" spans="2:24" s="7" customFormat="1" ht="21.75" customHeight="1">
      <c r="B12" s="16"/>
      <c r="C12" s="38"/>
      <c r="D12" s="39"/>
      <c r="E12" s="39"/>
      <c r="F12" s="39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23"/>
      <c r="W12" s="6"/>
      <c r="X12" s="6"/>
    </row>
    <row r="13" spans="2:22" ht="15.75" customHeight="1">
      <c r="B13" s="93" t="s">
        <v>90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40"/>
      <c r="V13" s="25"/>
    </row>
    <row r="14" spans="2:22" ht="16.5" customHeight="1">
      <c r="B14" s="72" t="s">
        <v>67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40"/>
      <c r="V14" s="25"/>
    </row>
    <row r="15" spans="2:22" ht="12.75" customHeight="1">
      <c r="B15" s="94" t="s">
        <v>15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25"/>
    </row>
    <row r="16" spans="2:22" ht="62.25" customHeight="1">
      <c r="B16" s="95" t="s">
        <v>0</v>
      </c>
      <c r="C16" s="76" t="s">
        <v>40</v>
      </c>
      <c r="D16" s="88" t="s">
        <v>8</v>
      </c>
      <c r="E16" s="76" t="s">
        <v>5</v>
      </c>
      <c r="F16" s="76"/>
      <c r="G16" s="76"/>
      <c r="H16" s="76"/>
      <c r="I16" s="76"/>
      <c r="J16" s="76"/>
      <c r="K16" s="76"/>
      <c r="L16" s="76"/>
      <c r="M16" s="76" t="s">
        <v>6</v>
      </c>
      <c r="N16" s="76"/>
      <c r="O16" s="76" t="s">
        <v>9</v>
      </c>
      <c r="P16" s="76"/>
      <c r="Q16" s="76"/>
      <c r="R16" s="76"/>
      <c r="S16" s="78" t="s">
        <v>10</v>
      </c>
      <c r="T16" s="78" t="s">
        <v>7</v>
      </c>
      <c r="U16" s="78" t="s">
        <v>73</v>
      </c>
      <c r="V16" s="78" t="s">
        <v>74</v>
      </c>
    </row>
    <row r="17" spans="2:22" ht="14.25" customHeight="1">
      <c r="B17" s="95"/>
      <c r="C17" s="76"/>
      <c r="D17" s="89"/>
      <c r="E17" s="76" t="s">
        <v>60</v>
      </c>
      <c r="F17" s="86" t="s">
        <v>18</v>
      </c>
      <c r="G17" s="86"/>
      <c r="H17" s="86"/>
      <c r="I17" s="86"/>
      <c r="J17" s="86"/>
      <c r="K17" s="86"/>
      <c r="L17" s="86"/>
      <c r="M17" s="76" t="s">
        <v>65</v>
      </c>
      <c r="N17" s="76" t="s">
        <v>66</v>
      </c>
      <c r="O17" s="76" t="s">
        <v>20</v>
      </c>
      <c r="P17" s="76"/>
      <c r="Q17" s="76"/>
      <c r="R17" s="76"/>
      <c r="S17" s="78"/>
      <c r="T17" s="78"/>
      <c r="U17" s="78"/>
      <c r="V17" s="78"/>
    </row>
    <row r="18" spans="2:22" ht="25.5" customHeight="1">
      <c r="B18" s="95"/>
      <c r="C18" s="76"/>
      <c r="D18" s="89"/>
      <c r="E18" s="76"/>
      <c r="F18" s="77" t="s">
        <v>61</v>
      </c>
      <c r="G18" s="77" t="s">
        <v>3</v>
      </c>
      <c r="H18" s="77" t="s">
        <v>62</v>
      </c>
      <c r="I18" s="77" t="s">
        <v>19</v>
      </c>
      <c r="J18" s="77" t="s">
        <v>77</v>
      </c>
      <c r="K18" s="77"/>
      <c r="L18" s="77" t="s">
        <v>11</v>
      </c>
      <c r="M18" s="76"/>
      <c r="N18" s="76"/>
      <c r="O18" s="76"/>
      <c r="P18" s="76"/>
      <c r="Q18" s="76"/>
      <c r="R18" s="76"/>
      <c r="S18" s="78"/>
      <c r="T18" s="78"/>
      <c r="U18" s="78"/>
      <c r="V18" s="78"/>
    </row>
    <row r="19" spans="2:33" ht="79.5" customHeight="1">
      <c r="B19" s="95"/>
      <c r="C19" s="76"/>
      <c r="D19" s="90"/>
      <c r="E19" s="76"/>
      <c r="F19" s="77"/>
      <c r="G19" s="77"/>
      <c r="H19" s="77"/>
      <c r="I19" s="77"/>
      <c r="J19" s="8" t="s">
        <v>63</v>
      </c>
      <c r="K19" s="8" t="s">
        <v>64</v>
      </c>
      <c r="L19" s="77"/>
      <c r="M19" s="76"/>
      <c r="N19" s="76"/>
      <c r="O19" s="8" t="s">
        <v>21</v>
      </c>
      <c r="P19" s="76" t="s">
        <v>22</v>
      </c>
      <c r="Q19" s="76"/>
      <c r="R19" s="8" t="s">
        <v>23</v>
      </c>
      <c r="S19" s="78"/>
      <c r="T19" s="78"/>
      <c r="U19" s="78"/>
      <c r="V19" s="78"/>
      <c r="AB19" s="51"/>
      <c r="AC19" s="51"/>
      <c r="AD19" s="51"/>
      <c r="AE19" s="51"/>
      <c r="AF19" s="51"/>
      <c r="AG19" s="51"/>
    </row>
    <row r="20" spans="2:24" s="2" customFormat="1" ht="12.75" customHeight="1">
      <c r="B20" s="17">
        <v>1</v>
      </c>
      <c r="C20" s="1">
        <v>2</v>
      </c>
      <c r="D20" s="1">
        <v>3</v>
      </c>
      <c r="E20" s="1">
        <v>4</v>
      </c>
      <c r="F20" s="1">
        <v>5</v>
      </c>
      <c r="G20" s="1">
        <v>6</v>
      </c>
      <c r="H20" s="24">
        <v>7</v>
      </c>
      <c r="I20" s="24">
        <v>8</v>
      </c>
      <c r="J20" s="1">
        <v>9</v>
      </c>
      <c r="K20" s="1">
        <v>10</v>
      </c>
      <c r="L20" s="1">
        <v>11</v>
      </c>
      <c r="M20" s="1">
        <v>12</v>
      </c>
      <c r="N20" s="1">
        <v>13</v>
      </c>
      <c r="O20" s="1">
        <v>14</v>
      </c>
      <c r="P20" s="96">
        <v>15</v>
      </c>
      <c r="Q20" s="96"/>
      <c r="R20" s="1">
        <v>16</v>
      </c>
      <c r="S20" s="1">
        <v>17</v>
      </c>
      <c r="T20" s="1">
        <v>18</v>
      </c>
      <c r="U20" s="1">
        <v>19</v>
      </c>
      <c r="V20" s="1">
        <v>20</v>
      </c>
      <c r="W20" s="9"/>
      <c r="X20" s="9"/>
    </row>
    <row r="21" spans="2:22" ht="15" customHeight="1">
      <c r="B21" s="13">
        <v>1</v>
      </c>
      <c r="C21" s="86" t="s">
        <v>54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</row>
    <row r="22" spans="2:22" ht="15" customHeight="1">
      <c r="B22" s="13" t="s">
        <v>36</v>
      </c>
      <c r="C22" s="87" t="s">
        <v>55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</row>
    <row r="23" spans="2:22" ht="15" customHeight="1">
      <c r="B23" s="13" t="s">
        <v>41</v>
      </c>
      <c r="C23" s="41"/>
      <c r="D23" s="42"/>
      <c r="E23" s="59">
        <v>0</v>
      </c>
      <c r="F23" s="43" t="s">
        <v>78</v>
      </c>
      <c r="G23" s="43" t="s">
        <v>78</v>
      </c>
      <c r="H23" s="43" t="s">
        <v>78</v>
      </c>
      <c r="I23" s="59">
        <v>0</v>
      </c>
      <c r="J23" s="43" t="s">
        <v>78</v>
      </c>
      <c r="K23" s="43" t="s">
        <v>78</v>
      </c>
      <c r="L23" s="43" t="s">
        <v>78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/>
      <c r="U23" s="59">
        <v>0</v>
      </c>
      <c r="V23" s="59">
        <v>0</v>
      </c>
    </row>
    <row r="24" spans="2:22" ht="14.25" customHeight="1">
      <c r="B24" s="86" t="s">
        <v>24</v>
      </c>
      <c r="C24" s="86"/>
      <c r="D24" s="86"/>
      <c r="E24" s="59">
        <v>0</v>
      </c>
      <c r="F24" s="41" t="s">
        <v>78</v>
      </c>
      <c r="G24" s="41" t="s">
        <v>78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/>
      <c r="U24" s="59">
        <v>0</v>
      </c>
      <c r="V24" s="59">
        <v>0</v>
      </c>
    </row>
    <row r="25" spans="2:22" ht="14.25" customHeight="1">
      <c r="B25" s="13" t="s">
        <v>37</v>
      </c>
      <c r="C25" s="92" t="s">
        <v>56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</row>
    <row r="26" spans="2:22" ht="15.75" customHeight="1">
      <c r="B26" s="13" t="s">
        <v>42</v>
      </c>
      <c r="C26" s="1"/>
      <c r="D26" s="1"/>
      <c r="E26" s="59">
        <v>0</v>
      </c>
      <c r="F26" s="43" t="s">
        <v>78</v>
      </c>
      <c r="G26" s="43" t="s">
        <v>78</v>
      </c>
      <c r="H26" s="43" t="s">
        <v>78</v>
      </c>
      <c r="I26" s="59">
        <v>0</v>
      </c>
      <c r="J26" s="43" t="s">
        <v>78</v>
      </c>
      <c r="K26" s="43" t="s">
        <v>78</v>
      </c>
      <c r="L26" s="43" t="s">
        <v>78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1"/>
      <c r="U26" s="59">
        <v>0</v>
      </c>
      <c r="V26" s="59">
        <v>0</v>
      </c>
    </row>
    <row r="27" spans="2:22" ht="13.5" customHeight="1">
      <c r="B27" s="86" t="s">
        <v>25</v>
      </c>
      <c r="C27" s="86"/>
      <c r="D27" s="86"/>
      <c r="E27" s="59">
        <v>0</v>
      </c>
      <c r="F27" s="41" t="s">
        <v>78</v>
      </c>
      <c r="G27" s="41" t="s">
        <v>78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41"/>
      <c r="U27" s="59">
        <v>0</v>
      </c>
      <c r="V27" s="59">
        <v>0</v>
      </c>
    </row>
    <row r="28" spans="2:22" ht="15.75" customHeight="1">
      <c r="B28" s="13" t="s">
        <v>38</v>
      </c>
      <c r="C28" s="86" t="s">
        <v>57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</row>
    <row r="29" spans="1:62" s="10" customFormat="1" ht="14.25" customHeight="1">
      <c r="A29" s="12"/>
      <c r="B29" s="18" t="s">
        <v>43</v>
      </c>
      <c r="C29" s="44"/>
      <c r="D29" s="44"/>
      <c r="E29" s="59">
        <v>0</v>
      </c>
      <c r="F29" s="45" t="s">
        <v>78</v>
      </c>
      <c r="G29" s="45" t="s">
        <v>78</v>
      </c>
      <c r="H29" s="45" t="s">
        <v>78</v>
      </c>
      <c r="I29" s="59">
        <v>0</v>
      </c>
      <c r="J29" s="45" t="s">
        <v>78</v>
      </c>
      <c r="K29" s="45" t="s">
        <v>78</v>
      </c>
      <c r="L29" s="45" t="s">
        <v>78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44"/>
      <c r="U29" s="59">
        <v>0</v>
      </c>
      <c r="V29" s="59">
        <v>0</v>
      </c>
      <c r="W29" s="11"/>
      <c r="X29" s="11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</row>
    <row r="30" spans="1:62" s="10" customFormat="1" ht="14.25" customHeight="1">
      <c r="A30" s="12"/>
      <c r="B30" s="97" t="s">
        <v>26</v>
      </c>
      <c r="C30" s="97"/>
      <c r="D30" s="97"/>
      <c r="E30" s="59">
        <v>0</v>
      </c>
      <c r="F30" s="46" t="s">
        <v>78</v>
      </c>
      <c r="G30" s="46" t="s">
        <v>78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46"/>
      <c r="U30" s="59">
        <v>0</v>
      </c>
      <c r="V30" s="59">
        <v>0</v>
      </c>
      <c r="W30" s="11"/>
      <c r="X30" s="11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</row>
    <row r="31" spans="2:22" ht="13.5" customHeight="1">
      <c r="B31" s="86" t="s">
        <v>27</v>
      </c>
      <c r="C31" s="86"/>
      <c r="D31" s="86"/>
      <c r="E31" s="59">
        <v>0</v>
      </c>
      <c r="F31" s="41" t="s">
        <v>78</v>
      </c>
      <c r="G31" s="41" t="s">
        <v>78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41"/>
      <c r="U31" s="59">
        <v>0</v>
      </c>
      <c r="V31" s="59">
        <v>0</v>
      </c>
    </row>
    <row r="32" spans="2:22" ht="13.5" customHeight="1">
      <c r="B32" s="13" t="s">
        <v>39</v>
      </c>
      <c r="C32" s="73" t="s">
        <v>58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/>
    </row>
    <row r="33" spans="2:22" ht="13.5" customHeight="1">
      <c r="B33" s="13" t="s">
        <v>28</v>
      </c>
      <c r="C33" s="86" t="s">
        <v>55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</row>
    <row r="34" spans="2:22" ht="38.25">
      <c r="B34" s="13" t="s">
        <v>44</v>
      </c>
      <c r="C34" s="98" t="s">
        <v>71</v>
      </c>
      <c r="D34" s="68" t="s">
        <v>85</v>
      </c>
      <c r="E34" s="69">
        <v>466.55192</v>
      </c>
      <c r="F34" s="69">
        <f>E34</f>
        <v>466.55192</v>
      </c>
      <c r="G34" s="43" t="s">
        <v>78</v>
      </c>
      <c r="H34" s="43" t="s">
        <v>78</v>
      </c>
      <c r="I34" s="59">
        <v>0</v>
      </c>
      <c r="J34" s="43" t="s">
        <v>78</v>
      </c>
      <c r="K34" s="43" t="s">
        <v>78</v>
      </c>
      <c r="L34" s="43" t="s">
        <v>78</v>
      </c>
      <c r="M34" s="59">
        <v>0</v>
      </c>
      <c r="N34" s="63">
        <f>E34</f>
        <v>466.55192</v>
      </c>
      <c r="O34" s="63">
        <f>E34</f>
        <v>466.55192</v>
      </c>
      <c r="P34" s="59">
        <v>0</v>
      </c>
      <c r="Q34" s="41"/>
      <c r="R34" s="59">
        <v>0</v>
      </c>
      <c r="S34" s="70">
        <v>147.965</v>
      </c>
      <c r="T34" s="41"/>
      <c r="U34" s="71">
        <v>8.24</v>
      </c>
      <c r="V34" s="70">
        <v>37.838</v>
      </c>
    </row>
    <row r="35" spans="2:22" ht="38.25">
      <c r="B35" s="13" t="s">
        <v>80</v>
      </c>
      <c r="C35" s="99"/>
      <c r="D35" s="68" t="s">
        <v>86</v>
      </c>
      <c r="E35" s="69">
        <v>503.87161</v>
      </c>
      <c r="F35" s="69">
        <f>E35</f>
        <v>503.87161</v>
      </c>
      <c r="G35" s="43" t="s">
        <v>78</v>
      </c>
      <c r="H35" s="43" t="s">
        <v>78</v>
      </c>
      <c r="I35" s="59">
        <v>0</v>
      </c>
      <c r="J35" s="43" t="s">
        <v>78</v>
      </c>
      <c r="K35" s="43" t="s">
        <v>78</v>
      </c>
      <c r="L35" s="43" t="s">
        <v>78</v>
      </c>
      <c r="M35" s="59">
        <v>0</v>
      </c>
      <c r="N35" s="63">
        <f>E35</f>
        <v>503.87161</v>
      </c>
      <c r="O35" s="63">
        <f>E35</f>
        <v>503.87161</v>
      </c>
      <c r="P35" s="59">
        <v>0</v>
      </c>
      <c r="Q35" s="41"/>
      <c r="R35" s="59">
        <v>0</v>
      </c>
      <c r="S35" s="70">
        <v>144.898</v>
      </c>
      <c r="T35" s="41"/>
      <c r="U35" s="71">
        <v>9.208</v>
      </c>
      <c r="V35" s="70">
        <v>41.729</v>
      </c>
    </row>
    <row r="36" spans="2:22" ht="38.25">
      <c r="B36" s="13" t="s">
        <v>91</v>
      </c>
      <c r="C36" s="99"/>
      <c r="D36" s="68" t="s">
        <v>87</v>
      </c>
      <c r="E36" s="69">
        <v>122.59583</v>
      </c>
      <c r="F36" s="69">
        <f>E36</f>
        <v>122.59583</v>
      </c>
      <c r="G36" s="43" t="s">
        <v>78</v>
      </c>
      <c r="H36" s="43" t="s">
        <v>78</v>
      </c>
      <c r="I36" s="59">
        <v>0</v>
      </c>
      <c r="J36" s="43" t="s">
        <v>78</v>
      </c>
      <c r="K36" s="43" t="s">
        <v>78</v>
      </c>
      <c r="L36" s="43" t="s">
        <v>78</v>
      </c>
      <c r="M36" s="59">
        <v>0</v>
      </c>
      <c r="N36" s="63">
        <f>E36</f>
        <v>122.59583</v>
      </c>
      <c r="O36" s="63">
        <f>E36</f>
        <v>122.59583</v>
      </c>
      <c r="P36" s="59">
        <v>0</v>
      </c>
      <c r="Q36" s="41"/>
      <c r="R36" s="59">
        <v>0</v>
      </c>
      <c r="S36" s="70">
        <v>108.797</v>
      </c>
      <c r="T36" s="41"/>
      <c r="U36" s="71">
        <v>2.195</v>
      </c>
      <c r="V36" s="70">
        <v>13.522</v>
      </c>
    </row>
    <row r="37" spans="2:22" ht="51">
      <c r="B37" s="13" t="s">
        <v>92</v>
      </c>
      <c r="C37" s="99"/>
      <c r="D37" s="68" t="s">
        <v>89</v>
      </c>
      <c r="E37" s="69">
        <v>360.63933</v>
      </c>
      <c r="F37" s="69">
        <f>E37</f>
        <v>360.63933</v>
      </c>
      <c r="G37" s="43" t="s">
        <v>78</v>
      </c>
      <c r="H37" s="43" t="s">
        <v>78</v>
      </c>
      <c r="I37" s="59">
        <v>0</v>
      </c>
      <c r="J37" s="43" t="s">
        <v>78</v>
      </c>
      <c r="K37" s="43" t="s">
        <v>78</v>
      </c>
      <c r="L37" s="43" t="s">
        <v>78</v>
      </c>
      <c r="M37" s="59">
        <v>0</v>
      </c>
      <c r="N37" s="63">
        <f>E37</f>
        <v>360.63933</v>
      </c>
      <c r="O37" s="63">
        <f>E37</f>
        <v>360.63933</v>
      </c>
      <c r="P37" s="59">
        <v>0</v>
      </c>
      <c r="Q37" s="41"/>
      <c r="R37" s="59">
        <v>0</v>
      </c>
      <c r="S37" s="70">
        <v>135.437</v>
      </c>
      <c r="T37" s="41"/>
      <c r="U37" s="71">
        <v>6.731</v>
      </c>
      <c r="V37" s="70">
        <v>31.953</v>
      </c>
    </row>
    <row r="38" spans="2:22" ht="38.25">
      <c r="B38" s="13" t="s">
        <v>93</v>
      </c>
      <c r="C38" s="100"/>
      <c r="D38" s="68" t="s">
        <v>88</v>
      </c>
      <c r="E38" s="69">
        <v>112.18131</v>
      </c>
      <c r="F38" s="69">
        <f>E38</f>
        <v>112.18131</v>
      </c>
      <c r="G38" s="43" t="s">
        <v>79</v>
      </c>
      <c r="H38" s="43" t="s">
        <v>79</v>
      </c>
      <c r="I38" s="59">
        <v>0</v>
      </c>
      <c r="J38" s="43" t="s">
        <v>79</v>
      </c>
      <c r="K38" s="43" t="s">
        <v>79</v>
      </c>
      <c r="L38" s="43" t="s">
        <v>79</v>
      </c>
      <c r="M38" s="59">
        <v>0</v>
      </c>
      <c r="N38" s="63">
        <f>E38</f>
        <v>112.18131</v>
      </c>
      <c r="O38" s="63">
        <f>E38</f>
        <v>112.18131</v>
      </c>
      <c r="P38" s="59">
        <v>0</v>
      </c>
      <c r="Q38" s="41"/>
      <c r="R38" s="59">
        <v>0</v>
      </c>
      <c r="S38" s="70">
        <v>108.091</v>
      </c>
      <c r="T38" s="41"/>
      <c r="U38" s="71">
        <v>1.902</v>
      </c>
      <c r="V38" s="70">
        <v>12.454</v>
      </c>
    </row>
    <row r="39" spans="2:22" ht="13.5" customHeight="1">
      <c r="B39" s="86" t="s">
        <v>29</v>
      </c>
      <c r="C39" s="86"/>
      <c r="D39" s="86"/>
      <c r="E39" s="63">
        <f>E34+E35+E36+E37+E38</f>
        <v>1565.84</v>
      </c>
      <c r="F39" s="63">
        <f>SUM(F34:F38)</f>
        <v>1565.84</v>
      </c>
      <c r="G39" s="41" t="s">
        <v>78</v>
      </c>
      <c r="H39" s="59">
        <v>0</v>
      </c>
      <c r="I39" s="62">
        <f>I34</f>
        <v>0</v>
      </c>
      <c r="J39" s="59">
        <v>0</v>
      </c>
      <c r="K39" s="59">
        <v>0</v>
      </c>
      <c r="L39" s="59">
        <v>0</v>
      </c>
      <c r="M39" s="62">
        <f>M34</f>
        <v>0</v>
      </c>
      <c r="N39" s="63">
        <f>SUM(N34:N38)</f>
        <v>1565.84</v>
      </c>
      <c r="O39" s="63">
        <f>SUM(O34:O38)</f>
        <v>1565.84</v>
      </c>
      <c r="P39" s="63">
        <f>SUM(P34:P38)</f>
        <v>0</v>
      </c>
      <c r="Q39" s="62">
        <f>Q34</f>
        <v>0</v>
      </c>
      <c r="R39" s="63">
        <f>SUM(R34:R38)</f>
        <v>0</v>
      </c>
      <c r="S39" s="63">
        <f>SUM(S34:S38)</f>
        <v>645.188</v>
      </c>
      <c r="T39" s="41"/>
      <c r="U39" s="63">
        <f>SUM(U34:U38)</f>
        <v>28.276000000000003</v>
      </c>
      <c r="V39" s="63">
        <f>SUM(V34:V38)</f>
        <v>137.496</v>
      </c>
    </row>
    <row r="40" spans="2:24" s="2" customFormat="1" ht="12.75" customHeight="1">
      <c r="B40" s="17">
        <v>1</v>
      </c>
      <c r="C40" s="1">
        <v>2</v>
      </c>
      <c r="D40" s="1">
        <v>3</v>
      </c>
      <c r="E40" s="1">
        <v>4</v>
      </c>
      <c r="F40" s="1">
        <v>5</v>
      </c>
      <c r="G40" s="1">
        <v>6</v>
      </c>
      <c r="H40" s="24">
        <v>7</v>
      </c>
      <c r="I40" s="24">
        <v>8</v>
      </c>
      <c r="J40" s="1">
        <v>9</v>
      </c>
      <c r="K40" s="1">
        <v>10</v>
      </c>
      <c r="L40" s="1">
        <v>11</v>
      </c>
      <c r="M40" s="1">
        <v>12</v>
      </c>
      <c r="N40" s="1">
        <v>13</v>
      </c>
      <c r="O40" s="1">
        <v>14</v>
      </c>
      <c r="P40" s="96">
        <v>15</v>
      </c>
      <c r="Q40" s="96"/>
      <c r="R40" s="1">
        <v>16</v>
      </c>
      <c r="S40" s="1">
        <v>17</v>
      </c>
      <c r="T40" s="1">
        <v>18</v>
      </c>
      <c r="U40" s="1">
        <v>19</v>
      </c>
      <c r="V40" s="1">
        <v>20</v>
      </c>
      <c r="W40" s="9"/>
      <c r="X40" s="9"/>
    </row>
    <row r="41" spans="2:22" ht="17.25" customHeight="1">
      <c r="B41" s="14" t="s">
        <v>30</v>
      </c>
      <c r="C41" s="92" t="s">
        <v>56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</row>
    <row r="42" spans="2:22" ht="13.5" customHeight="1">
      <c r="B42" s="13" t="s">
        <v>45</v>
      </c>
      <c r="C42" s="1"/>
      <c r="D42" s="1"/>
      <c r="E42" s="62">
        <v>0</v>
      </c>
      <c r="F42" s="43" t="s">
        <v>78</v>
      </c>
      <c r="G42" s="43" t="s">
        <v>78</v>
      </c>
      <c r="H42" s="43" t="s">
        <v>78</v>
      </c>
      <c r="I42" s="62">
        <v>0</v>
      </c>
      <c r="J42" s="43" t="s">
        <v>78</v>
      </c>
      <c r="K42" s="43" t="s">
        <v>79</v>
      </c>
      <c r="L42" s="43" t="s">
        <v>78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1"/>
      <c r="U42" s="62">
        <v>0</v>
      </c>
      <c r="V42" s="62">
        <v>0</v>
      </c>
    </row>
    <row r="43" spans="2:22" ht="13.5" customHeight="1">
      <c r="B43" s="86" t="s">
        <v>31</v>
      </c>
      <c r="C43" s="86"/>
      <c r="D43" s="86"/>
      <c r="E43" s="62">
        <v>0</v>
      </c>
      <c r="F43" s="41" t="s">
        <v>78</v>
      </c>
      <c r="G43" s="41" t="s">
        <v>78</v>
      </c>
      <c r="H43" s="59">
        <v>0</v>
      </c>
      <c r="I43" s="62">
        <v>0</v>
      </c>
      <c r="J43" s="59">
        <v>0</v>
      </c>
      <c r="K43" s="59">
        <v>0</v>
      </c>
      <c r="L43" s="59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41"/>
      <c r="U43" s="62">
        <v>0</v>
      </c>
      <c r="V43" s="62">
        <v>0</v>
      </c>
    </row>
    <row r="44" spans="2:22" ht="13.5" customHeight="1">
      <c r="B44" s="13" t="s">
        <v>59</v>
      </c>
      <c r="C44" s="92" t="s">
        <v>57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</row>
    <row r="45" spans="2:22" ht="12.75" customHeight="1">
      <c r="B45" s="13" t="s">
        <v>46</v>
      </c>
      <c r="C45" s="1"/>
      <c r="D45" s="1"/>
      <c r="E45" s="62">
        <v>0</v>
      </c>
      <c r="F45" s="43" t="s">
        <v>78</v>
      </c>
      <c r="G45" s="43" t="s">
        <v>78</v>
      </c>
      <c r="H45" s="43" t="s">
        <v>78</v>
      </c>
      <c r="I45" s="62">
        <v>0</v>
      </c>
      <c r="J45" s="43" t="s">
        <v>2</v>
      </c>
      <c r="K45" s="43" t="s">
        <v>78</v>
      </c>
      <c r="L45" s="43" t="s">
        <v>78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/>
      <c r="U45" s="62">
        <v>0</v>
      </c>
      <c r="V45" s="62">
        <v>0</v>
      </c>
    </row>
    <row r="46" spans="2:22" ht="15" customHeight="1">
      <c r="B46" s="86" t="s">
        <v>32</v>
      </c>
      <c r="C46" s="86"/>
      <c r="D46" s="86"/>
      <c r="E46" s="62">
        <v>0</v>
      </c>
      <c r="F46" s="41" t="s">
        <v>78</v>
      </c>
      <c r="G46" s="41" t="s">
        <v>78</v>
      </c>
      <c r="H46" s="59">
        <v>0</v>
      </c>
      <c r="I46" s="62">
        <v>0</v>
      </c>
      <c r="J46" s="59">
        <v>0</v>
      </c>
      <c r="K46" s="59">
        <v>0</v>
      </c>
      <c r="L46" s="59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41"/>
      <c r="U46" s="62">
        <v>0</v>
      </c>
      <c r="V46" s="62">
        <v>0</v>
      </c>
    </row>
    <row r="47" spans="2:22" ht="17.25" customHeight="1">
      <c r="B47" s="76" t="s">
        <v>33</v>
      </c>
      <c r="C47" s="76"/>
      <c r="D47" s="76"/>
      <c r="E47" s="63">
        <f>E39+E43+E46</f>
        <v>1565.84</v>
      </c>
      <c r="F47" s="8" t="s">
        <v>78</v>
      </c>
      <c r="G47" s="41" t="s">
        <v>78</v>
      </c>
      <c r="H47" s="59">
        <v>0</v>
      </c>
      <c r="I47" s="62">
        <v>0</v>
      </c>
      <c r="J47" s="59">
        <v>0</v>
      </c>
      <c r="K47" s="59">
        <v>0</v>
      </c>
      <c r="L47" s="59">
        <v>0</v>
      </c>
      <c r="M47" s="62">
        <v>0</v>
      </c>
      <c r="N47" s="63">
        <f aca="true" t="shared" si="0" ref="N47:S47">N39+N43+N46</f>
        <v>1565.84</v>
      </c>
      <c r="O47" s="61">
        <f t="shared" si="0"/>
        <v>1565.84</v>
      </c>
      <c r="P47" s="61">
        <f t="shared" si="0"/>
        <v>0</v>
      </c>
      <c r="Q47" s="61">
        <f t="shared" si="0"/>
        <v>0</v>
      </c>
      <c r="R47" s="61">
        <f t="shared" si="0"/>
        <v>0</v>
      </c>
      <c r="S47" s="61">
        <f t="shared" si="0"/>
        <v>645.188</v>
      </c>
      <c r="T47" s="61"/>
      <c r="U47" s="61">
        <f>U39+U43+U46</f>
        <v>28.276000000000003</v>
      </c>
      <c r="V47" s="61">
        <f>V39+V43+V46</f>
        <v>137.496</v>
      </c>
    </row>
    <row r="48" spans="2:22" ht="25.5" customHeight="1">
      <c r="B48" s="102" t="s">
        <v>4</v>
      </c>
      <c r="C48" s="76"/>
      <c r="D48" s="76"/>
      <c r="E48" s="64">
        <f>E31+E47</f>
        <v>1565.84</v>
      </c>
      <c r="F48" s="60">
        <f>E48</f>
        <v>1565.84</v>
      </c>
      <c r="G48" s="60">
        <v>0</v>
      </c>
      <c r="H48" s="60">
        <v>0</v>
      </c>
      <c r="I48" s="60">
        <f>I31+I47</f>
        <v>0</v>
      </c>
      <c r="J48" s="60">
        <v>0</v>
      </c>
      <c r="K48" s="60">
        <v>0</v>
      </c>
      <c r="L48" s="60">
        <v>0</v>
      </c>
      <c r="M48" s="60">
        <f aca="true" t="shared" si="1" ref="M48:S48">M31+M47</f>
        <v>0</v>
      </c>
      <c r="N48" s="64">
        <f t="shared" si="1"/>
        <v>1565.84</v>
      </c>
      <c r="O48" s="60">
        <f t="shared" si="1"/>
        <v>1565.84</v>
      </c>
      <c r="P48" s="60">
        <f t="shared" si="1"/>
        <v>0</v>
      </c>
      <c r="Q48" s="60">
        <f t="shared" si="1"/>
        <v>0</v>
      </c>
      <c r="R48" s="60">
        <f t="shared" si="1"/>
        <v>0</v>
      </c>
      <c r="S48" s="60">
        <f t="shared" si="1"/>
        <v>645.188</v>
      </c>
      <c r="T48" s="60"/>
      <c r="U48" s="60">
        <f>U31+U47</f>
        <v>28.276000000000003</v>
      </c>
      <c r="V48" s="60">
        <f>V31+V47</f>
        <v>137.496</v>
      </c>
    </row>
    <row r="49" spans="2:22" ht="16.5" customHeight="1">
      <c r="B49" s="83" t="s">
        <v>34</v>
      </c>
      <c r="C49" s="83"/>
      <c r="D49" s="83"/>
      <c r="E49" s="101" t="s">
        <v>35</v>
      </c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</row>
    <row r="50" spans="2:22" ht="15" customHeight="1">
      <c r="B50" s="83"/>
      <c r="C50" s="83"/>
      <c r="D50" s="83"/>
      <c r="E50" s="101" t="s">
        <v>76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</row>
    <row r="51" spans="2:22" ht="13.5" customHeight="1">
      <c r="B51" s="83"/>
      <c r="C51" s="83"/>
      <c r="D51" s="83"/>
      <c r="E51" s="101" t="s">
        <v>75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</row>
    <row r="52" spans="2:22" ht="13.5" customHeight="1">
      <c r="B52" s="83"/>
      <c r="C52" s="83"/>
      <c r="D52" s="83"/>
      <c r="E52" s="101" t="s">
        <v>72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</row>
    <row r="53" spans="2:22" ht="12" customHeight="1">
      <c r="B53" s="19"/>
      <c r="C53" s="25"/>
      <c r="D53" s="25"/>
      <c r="E53" s="25"/>
      <c r="F53" s="25"/>
      <c r="G53" s="25"/>
      <c r="H53" s="25"/>
      <c r="I53" s="25"/>
      <c r="J53" s="26"/>
      <c r="K53" s="26"/>
      <c r="L53" s="26"/>
      <c r="M53" s="26"/>
      <c r="N53" s="26"/>
      <c r="O53" s="25"/>
      <c r="P53" s="25"/>
      <c r="Q53" s="25"/>
      <c r="R53" s="25"/>
      <c r="S53" s="25"/>
      <c r="T53" s="25"/>
      <c r="U53" s="25"/>
      <c r="V53" s="25"/>
    </row>
    <row r="54" spans="1:22" ht="12" customHeight="1">
      <c r="A54" s="25"/>
      <c r="B54" s="80" t="s">
        <v>81</v>
      </c>
      <c r="C54" s="80"/>
      <c r="D54" s="80"/>
      <c r="E54" s="26"/>
      <c r="F54" s="26"/>
      <c r="G54" s="28"/>
      <c r="H54" s="28"/>
      <c r="I54" s="26"/>
      <c r="J54" s="84" t="s">
        <v>48</v>
      </c>
      <c r="K54" s="84"/>
      <c r="L54" s="84"/>
      <c r="M54" s="26"/>
      <c r="N54" s="26"/>
      <c r="O54" s="25"/>
      <c r="P54" s="80" t="s">
        <v>82</v>
      </c>
      <c r="Q54" s="80"/>
      <c r="R54" s="80"/>
      <c r="S54" s="80"/>
      <c r="T54" s="80"/>
      <c r="U54" s="80"/>
      <c r="V54" s="80"/>
    </row>
    <row r="55" spans="1:22" ht="23.25" customHeight="1">
      <c r="A55" s="66"/>
      <c r="B55" s="81" t="s">
        <v>16</v>
      </c>
      <c r="C55" s="81"/>
      <c r="D55" s="81"/>
      <c r="E55" s="20"/>
      <c r="F55" s="40"/>
      <c r="G55" s="20"/>
      <c r="H55" s="20"/>
      <c r="I55" s="47"/>
      <c r="J55" s="47"/>
      <c r="K55" s="65" t="s">
        <v>17</v>
      </c>
      <c r="L55" s="48"/>
      <c r="M55" s="48"/>
      <c r="N55" s="40"/>
      <c r="O55" s="25"/>
      <c r="P55" s="79" t="s">
        <v>47</v>
      </c>
      <c r="Q55" s="79"/>
      <c r="R55" s="79"/>
      <c r="S55" s="79"/>
      <c r="T55" s="79"/>
      <c r="U55" s="79"/>
      <c r="V55" s="79"/>
    </row>
    <row r="56" spans="2:22" ht="15.75" customHeight="1">
      <c r="B56" s="1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</row>
    <row r="57" spans="2:22" ht="12" customHeight="1">
      <c r="B57" s="1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2:22" ht="15.75" customHeight="1">
      <c r="B58" s="1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</row>
    <row r="59" spans="2:22" ht="15" customHeight="1">
      <c r="B59" s="1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2:22" ht="13.5" customHeight="1">
      <c r="B60" s="19"/>
      <c r="C60" s="25"/>
      <c r="D60" s="25"/>
      <c r="E60" s="25"/>
      <c r="F60" s="50"/>
      <c r="G60" s="50"/>
      <c r="H60" s="50"/>
      <c r="I60" s="50"/>
      <c r="J60" s="50"/>
      <c r="K60" s="50"/>
      <c r="L60" s="50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1" spans="2:22" ht="17.25" customHeight="1">
      <c r="B61" s="1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</row>
    <row r="62" spans="2:22" ht="12.75" customHeight="1">
      <c r="B62" s="1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</row>
    <row r="63" spans="2:22" ht="15" customHeight="1">
      <c r="B63" s="83"/>
      <c r="C63" s="83"/>
      <c r="D63" s="83"/>
      <c r="E63" s="83"/>
      <c r="F63" s="83"/>
      <c r="G63" s="83"/>
      <c r="H63" s="83"/>
      <c r="I63" s="25"/>
      <c r="J63" s="26"/>
      <c r="K63" s="26"/>
      <c r="L63" s="26"/>
      <c r="M63" s="26"/>
      <c r="N63" s="26"/>
      <c r="O63" s="25"/>
      <c r="P63" s="25"/>
      <c r="Q63" s="25"/>
      <c r="R63" s="25"/>
      <c r="S63" s="25"/>
      <c r="T63" s="25"/>
      <c r="U63" s="25"/>
      <c r="V63" s="25"/>
    </row>
    <row r="64" spans="2:22" ht="14.25" customHeight="1">
      <c r="B64" s="19"/>
      <c r="C64" s="25"/>
      <c r="D64" s="25"/>
      <c r="E64" s="25"/>
      <c r="F64" s="25"/>
      <c r="G64" s="25"/>
      <c r="H64" s="25"/>
      <c r="I64" s="25"/>
      <c r="J64" s="26"/>
      <c r="K64" s="26"/>
      <c r="L64" s="26"/>
      <c r="M64" s="26"/>
      <c r="N64" s="26"/>
      <c r="O64" s="25"/>
      <c r="P64" s="25"/>
      <c r="Q64" s="25"/>
      <c r="R64" s="25"/>
      <c r="S64" s="25"/>
      <c r="T64" s="25"/>
      <c r="U64" s="25"/>
      <c r="V64" s="25"/>
    </row>
    <row r="65" spans="2:22" ht="14.25" customHeight="1">
      <c r="B65" s="19"/>
      <c r="C65" s="25"/>
      <c r="D65" s="25"/>
      <c r="E65" s="25"/>
      <c r="F65" s="25"/>
      <c r="G65" s="25"/>
      <c r="H65" s="25"/>
      <c r="I65" s="25"/>
      <c r="J65" s="26"/>
      <c r="K65" s="26"/>
      <c r="L65" s="26"/>
      <c r="M65" s="26"/>
      <c r="N65" s="26"/>
      <c r="O65" s="25"/>
      <c r="P65" s="25"/>
      <c r="Q65" s="25"/>
      <c r="R65" s="25"/>
      <c r="S65" s="25"/>
      <c r="T65" s="25"/>
      <c r="U65" s="25"/>
      <c r="V65" s="25"/>
    </row>
    <row r="66" spans="2:22" ht="12.75" customHeight="1">
      <c r="B66" s="19"/>
      <c r="C66" s="25"/>
      <c r="D66" s="25"/>
      <c r="E66" s="25"/>
      <c r="F66" s="25"/>
      <c r="G66" s="25"/>
      <c r="H66" s="25"/>
      <c r="I66" s="25"/>
      <c r="J66" s="26"/>
      <c r="K66" s="26"/>
      <c r="L66" s="26"/>
      <c r="M66" s="26"/>
      <c r="N66" s="26"/>
      <c r="O66" s="25"/>
      <c r="P66" s="25"/>
      <c r="Q66" s="25"/>
      <c r="R66" s="25"/>
      <c r="S66" s="25"/>
      <c r="T66" s="25"/>
      <c r="U66" s="25"/>
      <c r="V66" s="25"/>
    </row>
    <row r="67" spans="2:22" ht="12" customHeight="1">
      <c r="B67" s="83"/>
      <c r="C67" s="83"/>
      <c r="D67" s="83"/>
      <c r="E67" s="26"/>
      <c r="F67" s="84"/>
      <c r="G67" s="84"/>
      <c r="H67" s="84"/>
      <c r="I67" s="84"/>
      <c r="J67" s="84"/>
      <c r="K67" s="84"/>
      <c r="L67" s="84"/>
      <c r="M67" s="26"/>
      <c r="N67" s="26"/>
      <c r="O67" s="25"/>
      <c r="P67" s="25"/>
      <c r="Q67" s="25"/>
      <c r="R67" s="25"/>
      <c r="S67" s="25"/>
      <c r="T67" s="25"/>
      <c r="U67" s="25"/>
      <c r="V67" s="25"/>
    </row>
    <row r="68" spans="2:22" ht="12.75" customHeight="1">
      <c r="B68" s="19"/>
      <c r="C68" s="21"/>
      <c r="D68" s="21"/>
      <c r="E68" s="20"/>
      <c r="F68" s="40"/>
      <c r="G68" s="20"/>
      <c r="H68" s="20"/>
      <c r="I68" s="20"/>
      <c r="J68" s="47"/>
      <c r="K68" s="48"/>
      <c r="L68" s="48"/>
      <c r="M68" s="48"/>
      <c r="N68" s="40"/>
      <c r="O68" s="25"/>
      <c r="P68" s="25"/>
      <c r="Q68" s="25"/>
      <c r="R68" s="25"/>
      <c r="S68" s="25"/>
      <c r="T68" s="25"/>
      <c r="U68" s="25"/>
      <c r="V68" s="25"/>
    </row>
    <row r="69" spans="2:22" ht="14.25" customHeight="1">
      <c r="B69" s="1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2:22" ht="15" customHeight="1">
      <c r="B70" s="19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2:22" ht="14.25" customHeight="1">
      <c r="B71" s="19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2:22" ht="13.5" customHeight="1">
      <c r="B72" s="19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</row>
    <row r="73" spans="2:22" ht="13.5" customHeight="1">
      <c r="B73" s="19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</row>
    <row r="74" spans="2:22" ht="18" customHeight="1">
      <c r="B74" s="19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</row>
    <row r="75" spans="2:22" ht="14.25" customHeight="1">
      <c r="B75" s="19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</row>
    <row r="76" spans="2:22" ht="13.5" customHeight="1">
      <c r="B76" s="19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</row>
    <row r="77" spans="2:22" ht="15.75" customHeight="1">
      <c r="B77" s="19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2:22" ht="13.5" customHeight="1">
      <c r="B78" s="19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</row>
    <row r="79" spans="2:22" ht="14.25" customHeight="1">
      <c r="B79" s="19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</row>
    <row r="80" spans="2:22" ht="13.5" customHeight="1">
      <c r="B80" s="19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</row>
    <row r="81" spans="2:22" ht="15" customHeight="1">
      <c r="B81" s="19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</row>
    <row r="82" spans="2:22" ht="12.75" customHeight="1">
      <c r="B82" s="19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</row>
    <row r="83" spans="2:22" ht="18" customHeight="1">
      <c r="B83" s="19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2:22" ht="13.5" customHeight="1">
      <c r="B84" s="19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</row>
    <row r="85" spans="2:22" ht="15" customHeight="1">
      <c r="B85" s="19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</row>
    <row r="86" spans="2:22" ht="13.5" customHeight="1">
      <c r="B86" s="19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</row>
    <row r="87" spans="2:22" ht="12.75" customHeight="1"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</row>
    <row r="88" spans="2:22" ht="14.25" customHeight="1">
      <c r="B88" s="19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</row>
    <row r="89" spans="2:22" ht="15.75" customHeight="1">
      <c r="B89" s="19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</row>
    <row r="90" spans="2:22" ht="15.75" customHeight="1">
      <c r="B90" s="19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</row>
    <row r="91" spans="2:22" ht="15.75" customHeight="1">
      <c r="B91" s="19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</row>
    <row r="92" spans="2:22" ht="15" customHeight="1">
      <c r="B92" s="19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</row>
    <row r="93" spans="2:22" ht="14.25" customHeight="1">
      <c r="B93" s="19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2:22" ht="15.75" customHeight="1">
      <c r="B94" s="19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</row>
    <row r="95" spans="2:22" ht="12.75" customHeight="1">
      <c r="B95" s="19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</row>
    <row r="96" spans="2:22" ht="12.75" customHeight="1">
      <c r="B96" s="19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</row>
    <row r="97" spans="2:22" ht="16.5" customHeight="1">
      <c r="B97" s="19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</row>
    <row r="98" spans="2:22" ht="12" customHeight="1">
      <c r="B98" s="19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</row>
    <row r="99" spans="2:22" ht="11.25" customHeight="1">
      <c r="B99" s="19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</row>
    <row r="100" spans="2:22" ht="12.75" customHeight="1">
      <c r="B100" s="19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</row>
    <row r="101" spans="2:22" ht="12.75" customHeight="1">
      <c r="B101" s="19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</row>
    <row r="102" spans="2:22" ht="12.75" customHeight="1">
      <c r="B102" s="19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</row>
    <row r="103" spans="2:22" ht="18.75" customHeight="1">
      <c r="B103" s="19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2:22" ht="17.25" customHeight="1">
      <c r="B104" s="19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</row>
    <row r="105" spans="2:22" ht="12.75" customHeight="1">
      <c r="B105" s="19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</row>
    <row r="106" spans="2:22" ht="14.25" customHeight="1">
      <c r="B106" s="19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</row>
    <row r="107" spans="2:22" ht="18" customHeight="1">
      <c r="B107" s="19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</row>
    <row r="108" spans="2:22" ht="14.25" customHeight="1">
      <c r="B108" s="19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</row>
    <row r="109" spans="2:22" ht="15.75" customHeight="1">
      <c r="B109" s="19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</row>
    <row r="110" spans="2:22" ht="17.25" customHeight="1">
      <c r="B110" s="19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</row>
    <row r="111" spans="2:22" ht="13.5" customHeight="1">
      <c r="B111" s="19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</row>
    <row r="112" spans="2:22" ht="15" customHeight="1">
      <c r="B112" s="19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</row>
    <row r="113" spans="2:22" ht="18" customHeight="1">
      <c r="B113" s="19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</row>
    <row r="114" spans="2:22" ht="15" customHeight="1">
      <c r="B114" s="19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</row>
    <row r="115" spans="2:22" ht="14.25" customHeight="1">
      <c r="B115" s="19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</row>
    <row r="116" spans="2:22" ht="16.5" customHeight="1">
      <c r="B116" s="19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</row>
    <row r="117" spans="2:22" ht="14.25" customHeight="1">
      <c r="B117" s="19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</row>
    <row r="118" spans="2:22" ht="15.75" customHeight="1">
      <c r="B118" s="19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</row>
    <row r="119" spans="2:22" ht="15.75" customHeight="1">
      <c r="B119" s="19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</row>
    <row r="120" spans="2:22" ht="14.25" customHeight="1">
      <c r="B120" s="19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</row>
    <row r="121" spans="2:22" ht="24.75" customHeight="1">
      <c r="B121" s="19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</row>
    <row r="122" spans="2:22" ht="17.25" customHeight="1">
      <c r="B122" s="83"/>
      <c r="C122" s="83"/>
      <c r="D122" s="83"/>
      <c r="E122" s="83"/>
      <c r="F122" s="83"/>
      <c r="G122" s="83"/>
      <c r="H122" s="83"/>
      <c r="I122" s="25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</row>
    <row r="123" spans="2:22" ht="17.25" customHeight="1">
      <c r="B123" s="19"/>
      <c r="C123" s="25"/>
      <c r="D123" s="25"/>
      <c r="E123" s="25"/>
      <c r="F123" s="25"/>
      <c r="G123" s="25"/>
      <c r="H123" s="25"/>
      <c r="I123" s="25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</row>
    <row r="124" spans="2:22" ht="17.25" customHeight="1">
      <c r="B124" s="19"/>
      <c r="C124" s="25"/>
      <c r="D124" s="25"/>
      <c r="E124" s="25"/>
      <c r="F124" s="25"/>
      <c r="G124" s="25"/>
      <c r="H124" s="25"/>
      <c r="I124" s="25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</row>
    <row r="125" spans="2:22" ht="17.25" customHeight="1">
      <c r="B125" s="19"/>
      <c r="C125" s="25"/>
      <c r="D125" s="25"/>
      <c r="E125" s="25"/>
      <c r="F125" s="25"/>
      <c r="G125" s="25"/>
      <c r="H125" s="25"/>
      <c r="I125" s="25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</row>
    <row r="126" spans="2:22" ht="31.5" customHeight="1">
      <c r="B126" s="83"/>
      <c r="C126" s="83"/>
      <c r="D126" s="83"/>
      <c r="E126" s="26"/>
      <c r="F126" s="84"/>
      <c r="G126" s="84"/>
      <c r="H126" s="84"/>
      <c r="I126" s="84"/>
      <c r="J126" s="84"/>
      <c r="K126" s="84"/>
      <c r="L126" s="84"/>
      <c r="M126" s="26"/>
      <c r="N126" s="26"/>
      <c r="O126" s="26"/>
      <c r="P126" s="26"/>
      <c r="Q126" s="26"/>
      <c r="R126" s="26"/>
      <c r="S126" s="26"/>
      <c r="T126" s="26"/>
      <c r="U126" s="26"/>
      <c r="V126" s="26"/>
    </row>
    <row r="127" spans="2:24" ht="12" customHeight="1">
      <c r="B127" s="19"/>
      <c r="C127" s="21"/>
      <c r="D127" s="21"/>
      <c r="E127" s="20"/>
      <c r="F127" s="40"/>
      <c r="G127" s="20"/>
      <c r="H127" s="20"/>
      <c r="I127" s="20"/>
      <c r="J127" s="47"/>
      <c r="K127" s="48"/>
      <c r="L127" s="48"/>
      <c r="M127" s="48"/>
      <c r="N127" s="40"/>
      <c r="O127" s="40"/>
      <c r="P127" s="40"/>
      <c r="Q127" s="40"/>
      <c r="R127" s="40"/>
      <c r="S127" s="40"/>
      <c r="T127" s="40"/>
      <c r="U127" s="40"/>
      <c r="V127" s="40"/>
      <c r="W127" s="3"/>
      <c r="X127" s="3"/>
    </row>
    <row r="128" spans="2:11" ht="23.25" customHeight="1">
      <c r="B128" s="82"/>
      <c r="C128" s="82"/>
      <c r="D128" s="82"/>
      <c r="E128" s="82"/>
      <c r="F128" s="82"/>
      <c r="G128" s="82"/>
      <c r="H128" s="82"/>
      <c r="I128" s="82"/>
      <c r="J128" s="82"/>
      <c r="K128" s="82"/>
    </row>
  </sheetData>
  <sheetProtection/>
  <mergeCells count="79">
    <mergeCell ref="P3:W3"/>
    <mergeCell ref="R10:T10"/>
    <mergeCell ref="P1:V1"/>
    <mergeCell ref="P4:V4"/>
    <mergeCell ref="P5:V5"/>
    <mergeCell ref="U8:V8"/>
    <mergeCell ref="U10:V10"/>
    <mergeCell ref="C5:F5"/>
    <mergeCell ref="P7:V7"/>
    <mergeCell ref="P54:V54"/>
    <mergeCell ref="J54:L54"/>
    <mergeCell ref="B52:D52"/>
    <mergeCell ref="C6:F6"/>
    <mergeCell ref="P40:Q40"/>
    <mergeCell ref="E52:V52"/>
    <mergeCell ref="R8:S8"/>
    <mergeCell ref="B50:D50"/>
    <mergeCell ref="S16:S19"/>
    <mergeCell ref="E50:V50"/>
    <mergeCell ref="E51:V51"/>
    <mergeCell ref="O16:R16"/>
    <mergeCell ref="N17:N19"/>
    <mergeCell ref="V16:V19"/>
    <mergeCell ref="M16:N16"/>
    <mergeCell ref="P19:Q19"/>
    <mergeCell ref="B43:D43"/>
    <mergeCell ref="B67:D67"/>
    <mergeCell ref="F67:L67"/>
    <mergeCell ref="C41:V41"/>
    <mergeCell ref="B51:D51"/>
    <mergeCell ref="E49:V49"/>
    <mergeCell ref="B63:H63"/>
    <mergeCell ref="B49:D49"/>
    <mergeCell ref="B46:D46"/>
    <mergeCell ref="B48:D48"/>
    <mergeCell ref="B24:D24"/>
    <mergeCell ref="B39:D39"/>
    <mergeCell ref="E16:L16"/>
    <mergeCell ref="B30:D30"/>
    <mergeCell ref="F17:L17"/>
    <mergeCell ref="C34:C38"/>
    <mergeCell ref="C4:F4"/>
    <mergeCell ref="L18:L19"/>
    <mergeCell ref="C44:V44"/>
    <mergeCell ref="B13:T13"/>
    <mergeCell ref="B31:D31"/>
    <mergeCell ref="C25:V25"/>
    <mergeCell ref="C28:V28"/>
    <mergeCell ref="B15:U15"/>
    <mergeCell ref="B16:B19"/>
    <mergeCell ref="P20:Q20"/>
    <mergeCell ref="C3:F3"/>
    <mergeCell ref="C33:V33"/>
    <mergeCell ref="C22:V22"/>
    <mergeCell ref="B27:D27"/>
    <mergeCell ref="D16:D19"/>
    <mergeCell ref="C7:F7"/>
    <mergeCell ref="U16:U19"/>
    <mergeCell ref="J18:K18"/>
    <mergeCell ref="M17:M19"/>
    <mergeCell ref="C21:V21"/>
    <mergeCell ref="P55:V55"/>
    <mergeCell ref="B47:D47"/>
    <mergeCell ref="B54:D54"/>
    <mergeCell ref="B55:D55"/>
    <mergeCell ref="B128:K128"/>
    <mergeCell ref="B122:H122"/>
    <mergeCell ref="B126:D126"/>
    <mergeCell ref="F126:L126"/>
    <mergeCell ref="B14:T14"/>
    <mergeCell ref="C32:V32"/>
    <mergeCell ref="E17:E19"/>
    <mergeCell ref="H18:H19"/>
    <mergeCell ref="G18:G19"/>
    <mergeCell ref="F18:F19"/>
    <mergeCell ref="T16:T19"/>
    <mergeCell ref="I18:I19"/>
    <mergeCell ref="O17:R18"/>
    <mergeCell ref="C16:C19"/>
  </mergeCells>
  <printOptions/>
  <pageMargins left="0.9055118110236221" right="0.7086614173228347" top="0.7480314960629921" bottom="0.7480314960629921" header="0.31496062992125984" footer="0.31496062992125984"/>
  <pageSetup fitToHeight="4" horizontalDpi="600" verticalDpi="600" orientation="landscape" paperSize="9" scale="67" r:id="rId1"/>
  <rowBreaks count="1" manualBreakCount="1">
    <brk id="3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press01</cp:lastModifiedBy>
  <cp:lastPrinted>2017-10-24T11:38:55Z</cp:lastPrinted>
  <dcterms:created xsi:type="dcterms:W3CDTF">2011-09-13T12:33:42Z</dcterms:created>
  <dcterms:modified xsi:type="dcterms:W3CDTF">2019-05-14T11:52:36Z</dcterms:modified>
  <cp:category/>
  <cp:version/>
  <cp:contentType/>
  <cp:contentStatus/>
</cp:coreProperties>
</file>