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175" windowWidth="11340" windowHeight="4380" activeTab="0"/>
  </bookViews>
  <sheets>
    <sheet name="тепло" sheetId="1" r:id="rId1"/>
    <sheet name="вода" sheetId="2" r:id="rId2"/>
    <sheet name="стоки" sheetId="3" r:id="rId3"/>
    <sheet name="кв.плата" sheetId="4" r:id="rId4"/>
  </sheets>
  <definedNames/>
  <calcPr fullCalcOnLoad="1"/>
</workbook>
</file>

<file path=xl/sharedStrings.xml><?xml version="1.0" encoding="utf-8"?>
<sst xmlns="http://schemas.openxmlformats.org/spreadsheetml/2006/main" count="70" uniqueCount="20">
  <si>
    <t>Сплачено</t>
  </si>
  <si>
    <t>Заборгованість</t>
  </si>
  <si>
    <t>ВСЬОГО</t>
  </si>
  <si>
    <t>Авансові внески</t>
  </si>
  <si>
    <t>Перенесена оплата з т/ен на ж/д послуги</t>
  </si>
  <si>
    <t>Населення (у т.ч. пільги та субсидії)</t>
  </si>
  <si>
    <t>Житлово-будівельні кооперативи (ОСББ та ЖБК)</t>
  </si>
  <si>
    <t>Промислові споживачі</t>
  </si>
  <si>
    <t>Категорії споживачів</t>
  </si>
  <si>
    <t>Розрахунки споживачів за водопостачання, тис. грн.</t>
  </si>
  <si>
    <t>Розрахунки споживачів за теплову енергію, тис. грн.</t>
  </si>
  <si>
    <t>Відпущено товарної продукції</t>
  </si>
  <si>
    <t>Розрахунки споживачів за водовідведення, тис. грн.</t>
  </si>
  <si>
    <t>Розрахунки споживачів за квартирну плату, тис. грн.</t>
  </si>
  <si>
    <t>Вик. Бухгалтер ВЖКП Сидоренко О.А.</t>
  </si>
  <si>
    <t>Бюджетні організації</t>
  </si>
  <si>
    <t>Споживачі смт. Слобожанське (ФОП)</t>
  </si>
  <si>
    <t xml:space="preserve"> </t>
  </si>
  <si>
    <t>Стан розрахунків станом на 01.01.2020</t>
  </si>
  <si>
    <t>2020 рік, станом на 01.02.2020</t>
  </si>
</sst>
</file>

<file path=xl/styles.xml><?xml version="1.0" encoding="utf-8"?>
<styleSheet xmlns="http://schemas.openxmlformats.org/spreadsheetml/2006/main">
  <numFmts count="3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39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188" fontId="0" fillId="33" borderId="10" xfId="0" applyNumberFormat="1" applyFill="1" applyBorder="1" applyAlignment="1">
      <alignment/>
    </xf>
    <xf numFmtId="188" fontId="0" fillId="33" borderId="10" xfId="0" applyNumberFormat="1" applyFont="1" applyFill="1" applyBorder="1" applyAlignment="1">
      <alignment/>
    </xf>
    <xf numFmtId="188" fontId="0" fillId="0" borderId="10" xfId="0" applyNumberFormat="1" applyBorder="1" applyAlignment="1">
      <alignment/>
    </xf>
    <xf numFmtId="188" fontId="0" fillId="0" borderId="10" xfId="0" applyNumberFormat="1" applyFill="1" applyBorder="1" applyAlignment="1">
      <alignment/>
    </xf>
    <xf numFmtId="188" fontId="0" fillId="0" borderId="10" xfId="0" applyNumberFormat="1" applyFont="1" applyBorder="1" applyAlignment="1">
      <alignment/>
    </xf>
    <xf numFmtId="188" fontId="1" fillId="0" borderId="10" xfId="0" applyNumberFormat="1" applyFont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0" fillId="0" borderId="0" xfId="0" applyNumberFormat="1" applyAlignment="1">
      <alignment/>
    </xf>
    <xf numFmtId="188" fontId="0" fillId="33" borderId="0" xfId="0" applyNumberFormat="1" applyFill="1" applyAlignment="1">
      <alignment/>
    </xf>
    <xf numFmtId="189" fontId="0" fillId="0" borderId="0" xfId="0" applyNumberFormat="1" applyAlignment="1">
      <alignment horizontal="center" vertical="center" wrapText="1"/>
    </xf>
    <xf numFmtId="189" fontId="0" fillId="33" borderId="0" xfId="0" applyNumberFormat="1" applyFill="1" applyAlignment="1">
      <alignment/>
    </xf>
    <xf numFmtId="0" fontId="1" fillId="0" borderId="11" xfId="0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PageLayoutView="0" workbookViewId="0" topLeftCell="A1">
      <selection activeCell="G4" sqref="G4"/>
    </sheetView>
  </sheetViews>
  <sheetFormatPr defaultColWidth="9.00390625" defaultRowHeight="12.75"/>
  <cols>
    <col min="1" max="1" width="42.375" style="0" customWidth="1"/>
    <col min="2" max="2" width="14.625" style="0" customWidth="1"/>
    <col min="3" max="4" width="12.75390625" style="0" customWidth="1"/>
    <col min="5" max="5" width="11.375" style="0" customWidth="1"/>
    <col min="6" max="6" width="9.75390625" style="0" hidden="1" customWidth="1"/>
    <col min="7" max="7" width="13.875" style="0" customWidth="1"/>
    <col min="8" max="8" width="12.75390625" style="0" customWidth="1"/>
    <col min="9" max="9" width="0" style="0" hidden="1" customWidth="1"/>
    <col min="10" max="10" width="0" style="19" hidden="1" customWidth="1"/>
  </cols>
  <sheetData>
    <row r="1" spans="1:8" ht="21.75" customHeight="1">
      <c r="A1" s="23" t="s">
        <v>10</v>
      </c>
      <c r="B1" s="23"/>
      <c r="C1" s="23"/>
      <c r="D1" s="23"/>
      <c r="E1" s="23"/>
      <c r="F1" s="23"/>
      <c r="G1" s="23"/>
      <c r="H1" s="23"/>
    </row>
    <row r="2" spans="1:10" s="1" customFormat="1" ht="57" customHeight="1">
      <c r="A2" s="24" t="s">
        <v>8</v>
      </c>
      <c r="B2" s="24" t="s">
        <v>18</v>
      </c>
      <c r="C2" s="24"/>
      <c r="D2" s="25" t="s">
        <v>19</v>
      </c>
      <c r="E2" s="26"/>
      <c r="F2" s="26"/>
      <c r="G2" s="26"/>
      <c r="H2" s="27"/>
      <c r="J2" s="21"/>
    </row>
    <row r="3" spans="1:10" s="1" customFormat="1" ht="63.75">
      <c r="A3" s="24"/>
      <c r="B3" s="2" t="s">
        <v>1</v>
      </c>
      <c r="C3" s="2" t="s">
        <v>3</v>
      </c>
      <c r="D3" s="2" t="s">
        <v>11</v>
      </c>
      <c r="E3" s="2" t="s">
        <v>0</v>
      </c>
      <c r="F3" s="2" t="s">
        <v>4</v>
      </c>
      <c r="G3" s="2" t="s">
        <v>1</v>
      </c>
      <c r="H3" s="2" t="s">
        <v>3</v>
      </c>
      <c r="J3" s="21"/>
    </row>
    <row r="4" spans="1:10" s="11" customFormat="1" ht="12.75">
      <c r="A4" s="10" t="s">
        <v>7</v>
      </c>
      <c r="B4" s="12">
        <v>845.2</v>
      </c>
      <c r="C4" s="12">
        <v>4.9</v>
      </c>
      <c r="D4" s="12">
        <v>2196.2</v>
      </c>
      <c r="E4" s="12">
        <v>930.7</v>
      </c>
      <c r="F4" s="12"/>
      <c r="G4" s="13">
        <f>B4-C4+D4-E4-F4+H4</f>
        <v>2106.6000000000004</v>
      </c>
      <c r="H4" s="12">
        <v>0.8</v>
      </c>
      <c r="I4" s="20">
        <f>G4-H4</f>
        <v>2105.8</v>
      </c>
      <c r="J4" s="22">
        <f>E4*100/D4</f>
        <v>42.37774337492032</v>
      </c>
    </row>
    <row r="5" spans="1:10" ht="12.75">
      <c r="A5" s="3" t="s">
        <v>16</v>
      </c>
      <c r="B5" s="14">
        <v>240</v>
      </c>
      <c r="C5" s="14">
        <v>2.9</v>
      </c>
      <c r="D5" s="15">
        <v>208.7</v>
      </c>
      <c r="E5" s="15">
        <v>170.2</v>
      </c>
      <c r="F5" s="14"/>
      <c r="G5" s="16">
        <f>B5-C5+D5-E5-F5+H5</f>
        <v>279.09999999999997</v>
      </c>
      <c r="H5" s="14">
        <v>3.5</v>
      </c>
      <c r="I5" s="20">
        <f aca="true" t="shared" si="0" ref="I5:I10">G5-H5</f>
        <v>275.59999999999997</v>
      </c>
      <c r="J5" s="22">
        <f aca="true" t="shared" si="1" ref="J5:J10">E5*100/D5</f>
        <v>81.55246765692382</v>
      </c>
    </row>
    <row r="6" spans="1:10" ht="12.75">
      <c r="A6" s="3" t="s">
        <v>15</v>
      </c>
      <c r="B6" s="14">
        <v>27</v>
      </c>
      <c r="C6" s="14">
        <v>102.8</v>
      </c>
      <c r="D6" s="14">
        <v>0</v>
      </c>
      <c r="E6" s="14">
        <v>0</v>
      </c>
      <c r="F6" s="14"/>
      <c r="G6" s="16">
        <f>B6-C6+D6-E6-F6+H6</f>
        <v>27</v>
      </c>
      <c r="H6" s="14">
        <v>102.8</v>
      </c>
      <c r="I6" s="20">
        <f t="shared" si="0"/>
        <v>-75.8</v>
      </c>
      <c r="J6" s="22" t="e">
        <f t="shared" si="1"/>
        <v>#DIV/0!</v>
      </c>
    </row>
    <row r="7" spans="1:10" ht="12.75">
      <c r="A7" s="3" t="s">
        <v>5</v>
      </c>
      <c r="B7" s="14">
        <v>9114.4</v>
      </c>
      <c r="C7" s="14">
        <v>147.4</v>
      </c>
      <c r="D7" s="14">
        <v>4766.6</v>
      </c>
      <c r="E7" s="14">
        <v>3233.4</v>
      </c>
      <c r="F7" s="14"/>
      <c r="G7" s="16">
        <f>B7-C7+D7-E7-F7+H7</f>
        <v>10616.300000000001</v>
      </c>
      <c r="H7" s="14">
        <v>116.1</v>
      </c>
      <c r="I7" s="20">
        <f t="shared" si="0"/>
        <v>10500.2</v>
      </c>
      <c r="J7" s="22">
        <f>E7*100/D7</f>
        <v>67.8345151680443</v>
      </c>
    </row>
    <row r="8" spans="1:10" ht="12.75">
      <c r="A8" s="3" t="s">
        <v>6</v>
      </c>
      <c r="B8" s="14">
        <v>6417.1</v>
      </c>
      <c r="C8" s="14">
        <v>0</v>
      </c>
      <c r="D8" s="14">
        <v>1585.6</v>
      </c>
      <c r="E8" s="14">
        <v>959.5</v>
      </c>
      <c r="F8" s="14"/>
      <c r="G8" s="16">
        <f>B8-C8+D8-E8-F8+H8</f>
        <v>7043.200000000001</v>
      </c>
      <c r="H8" s="14">
        <v>0</v>
      </c>
      <c r="I8" s="20">
        <f t="shared" si="0"/>
        <v>7043.200000000001</v>
      </c>
      <c r="J8" s="22">
        <f t="shared" si="1"/>
        <v>60.51337033299698</v>
      </c>
    </row>
    <row r="9" spans="1:10" ht="12.75">
      <c r="A9" s="4"/>
      <c r="B9" s="14"/>
      <c r="C9" s="14"/>
      <c r="D9" s="14"/>
      <c r="E9" s="14" t="s">
        <v>17</v>
      </c>
      <c r="F9" s="14"/>
      <c r="G9" s="14"/>
      <c r="H9" s="14"/>
      <c r="I9" s="20"/>
      <c r="J9" s="22"/>
    </row>
    <row r="10" spans="1:10" s="5" customFormat="1" ht="12.75">
      <c r="A10" s="4" t="s">
        <v>2</v>
      </c>
      <c r="B10" s="17">
        <f aca="true" t="shared" si="2" ref="B10:G10">SUM(B4:B9)</f>
        <v>16643.7</v>
      </c>
      <c r="C10" s="17">
        <f t="shared" si="2"/>
        <v>258</v>
      </c>
      <c r="D10" s="17">
        <f t="shared" si="2"/>
        <v>8757.1</v>
      </c>
      <c r="E10" s="17">
        <f>SUM(E4:E9)</f>
        <v>5293.8</v>
      </c>
      <c r="F10" s="17">
        <f t="shared" si="2"/>
        <v>0</v>
      </c>
      <c r="G10" s="17">
        <f t="shared" si="2"/>
        <v>20072.200000000004</v>
      </c>
      <c r="H10" s="17">
        <f>SUM(H4:H9)</f>
        <v>223.2</v>
      </c>
      <c r="I10" s="20">
        <f t="shared" si="0"/>
        <v>19849.000000000004</v>
      </c>
      <c r="J10" s="22">
        <f t="shared" si="1"/>
        <v>60.451519338593826</v>
      </c>
    </row>
    <row r="11" spans="4:6" ht="12.75">
      <c r="D11" s="7"/>
      <c r="E11" s="6"/>
      <c r="F11" s="6"/>
    </row>
    <row r="12" spans="2:8" ht="12.75">
      <c r="B12" s="8"/>
      <c r="C12" s="9"/>
      <c r="D12" s="9"/>
      <c r="E12" s="9"/>
      <c r="F12" s="9"/>
      <c r="G12" s="9"/>
      <c r="H12" s="9"/>
    </row>
    <row r="13" spans="2:8" ht="12.75">
      <c r="B13" s="8"/>
      <c r="C13" s="9"/>
      <c r="D13" s="9"/>
      <c r="E13" s="9"/>
      <c r="F13" s="9"/>
      <c r="G13" s="9"/>
      <c r="H13" s="9"/>
    </row>
    <row r="14" spans="1:8" ht="12.75">
      <c r="A14" t="s">
        <v>14</v>
      </c>
      <c r="B14" s="6"/>
      <c r="C14" s="6"/>
      <c r="D14" s="6"/>
      <c r="E14" s="6"/>
      <c r="F14" s="6"/>
      <c r="G14" s="6"/>
      <c r="H14" s="6"/>
    </row>
    <row r="15" spans="4:8" ht="12.75">
      <c r="D15" s="6"/>
      <c r="E15" s="6"/>
      <c r="F15" s="6"/>
      <c r="G15" s="6"/>
      <c r="H15" s="6"/>
    </row>
    <row r="16" spans="4:8" ht="12.75">
      <c r="D16" s="6"/>
      <c r="E16" s="6"/>
      <c r="F16" s="6"/>
      <c r="G16" s="6"/>
      <c r="H16" s="6"/>
    </row>
    <row r="17" spans="4:8" ht="12.75">
      <c r="D17" s="6"/>
      <c r="E17" s="6"/>
      <c r="F17" s="6"/>
      <c r="G17" s="6"/>
      <c r="H17" s="6"/>
    </row>
    <row r="18" spans="4:8" ht="12.75">
      <c r="D18" s="6"/>
      <c r="E18" s="6"/>
      <c r="F18" s="6"/>
      <c r="G18" s="6"/>
      <c r="H18" s="6"/>
    </row>
    <row r="21" ht="12.75">
      <c r="O21" t="s">
        <v>17</v>
      </c>
    </row>
  </sheetData>
  <sheetProtection/>
  <mergeCells count="4">
    <mergeCell ref="A1:H1"/>
    <mergeCell ref="A2:A3"/>
    <mergeCell ref="B2:C2"/>
    <mergeCell ref="D2:H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E17" sqref="E17"/>
    </sheetView>
  </sheetViews>
  <sheetFormatPr defaultColWidth="9.00390625" defaultRowHeight="12.75"/>
  <cols>
    <col min="1" max="1" width="42.375" style="0" customWidth="1"/>
    <col min="2" max="2" width="14.625" style="0" customWidth="1"/>
    <col min="3" max="4" width="12.75390625" style="0" customWidth="1"/>
    <col min="5" max="5" width="11.375" style="0" customWidth="1"/>
    <col min="6" max="6" width="9.75390625" style="0" hidden="1" customWidth="1"/>
    <col min="7" max="7" width="13.875" style="0" customWidth="1"/>
    <col min="8" max="8" width="12.75390625" style="0" customWidth="1"/>
  </cols>
  <sheetData>
    <row r="1" spans="1:8" ht="21.75" customHeight="1">
      <c r="A1" s="23" t="s">
        <v>9</v>
      </c>
      <c r="B1" s="23"/>
      <c r="C1" s="23"/>
      <c r="D1" s="23"/>
      <c r="E1" s="23"/>
      <c r="F1" s="23"/>
      <c r="G1" s="23"/>
      <c r="H1" s="23"/>
    </row>
    <row r="2" spans="1:8" s="1" customFormat="1" ht="57" customHeight="1">
      <c r="A2" s="24" t="s">
        <v>8</v>
      </c>
      <c r="B2" s="24" t="s">
        <v>18</v>
      </c>
      <c r="C2" s="24"/>
      <c r="D2" s="25" t="s">
        <v>19</v>
      </c>
      <c r="E2" s="26"/>
      <c r="F2" s="26"/>
      <c r="G2" s="26"/>
      <c r="H2" s="27"/>
    </row>
    <row r="3" spans="1:8" s="1" customFormat="1" ht="63.75">
      <c r="A3" s="24"/>
      <c r="B3" s="2" t="s">
        <v>1</v>
      </c>
      <c r="C3" s="2" t="s">
        <v>3</v>
      </c>
      <c r="D3" s="2" t="s">
        <v>11</v>
      </c>
      <c r="E3" s="2" t="s">
        <v>0</v>
      </c>
      <c r="F3" s="2" t="s">
        <v>4</v>
      </c>
      <c r="G3" s="2" t="s">
        <v>1</v>
      </c>
      <c r="H3" s="2" t="s">
        <v>3</v>
      </c>
    </row>
    <row r="4" spans="1:8" s="11" customFormat="1" ht="12.75">
      <c r="A4" s="10" t="s">
        <v>7</v>
      </c>
      <c r="B4" s="12">
        <v>10.70000000000005</v>
      </c>
      <c r="C4" s="12">
        <v>2.6</v>
      </c>
      <c r="D4" s="12">
        <v>11</v>
      </c>
      <c r="E4" s="12">
        <v>14</v>
      </c>
      <c r="F4" s="12"/>
      <c r="G4" s="13">
        <f>B4-C4+D4-E4-F4+H4</f>
        <v>8.400000000000052</v>
      </c>
      <c r="H4" s="12">
        <v>3.3</v>
      </c>
    </row>
    <row r="5" spans="1:8" ht="12.75">
      <c r="A5" s="3" t="s">
        <v>16</v>
      </c>
      <c r="B5" s="14">
        <v>15.800000000000011</v>
      </c>
      <c r="C5" s="14">
        <v>3</v>
      </c>
      <c r="D5" s="15">
        <v>14.4</v>
      </c>
      <c r="E5" s="15">
        <v>7.3</v>
      </c>
      <c r="F5" s="14"/>
      <c r="G5" s="13">
        <f>B5-C5+D5-E5-F5+H5</f>
        <v>23.300000000000008</v>
      </c>
      <c r="H5" s="14">
        <v>3.4</v>
      </c>
    </row>
    <row r="6" spans="1:8" ht="12.75">
      <c r="A6" s="3" t="s">
        <v>15</v>
      </c>
      <c r="B6" s="14">
        <v>0</v>
      </c>
      <c r="C6" s="14">
        <v>0</v>
      </c>
      <c r="D6" s="14">
        <v>0</v>
      </c>
      <c r="E6" s="14">
        <v>0</v>
      </c>
      <c r="F6" s="14"/>
      <c r="G6" s="13">
        <f>B6-C6+D6-E6-F6+H6</f>
        <v>0</v>
      </c>
      <c r="H6" s="14">
        <v>0</v>
      </c>
    </row>
    <row r="7" spans="1:8" ht="12.75">
      <c r="A7" s="3" t="s">
        <v>5</v>
      </c>
      <c r="B7" s="14">
        <v>908.1999999999995</v>
      </c>
      <c r="C7" s="14">
        <v>32.1</v>
      </c>
      <c r="D7" s="14">
        <v>254.1</v>
      </c>
      <c r="E7" s="14">
        <v>243.2</v>
      </c>
      <c r="F7" s="14"/>
      <c r="G7" s="13">
        <f>B7-C7+D7-E7-F7+H7</f>
        <v>919.9999999999993</v>
      </c>
      <c r="H7" s="14">
        <v>33</v>
      </c>
    </row>
    <row r="8" spans="1:8" ht="12.75">
      <c r="A8" s="3" t="s">
        <v>6</v>
      </c>
      <c r="B8" s="14">
        <v>141.39999999999998</v>
      </c>
      <c r="C8" s="14">
        <v>0</v>
      </c>
      <c r="D8" s="14">
        <v>64.5</v>
      </c>
      <c r="E8" s="14">
        <v>45.5</v>
      </c>
      <c r="F8" s="14"/>
      <c r="G8" s="13">
        <f>B8-C8+D8-E8-F8+H8</f>
        <v>160.39999999999998</v>
      </c>
      <c r="H8" s="14">
        <v>0</v>
      </c>
    </row>
    <row r="9" spans="1:8" ht="12.75">
      <c r="A9" s="4"/>
      <c r="B9" s="14"/>
      <c r="C9" s="14"/>
      <c r="D9" s="14"/>
      <c r="E9" s="14"/>
      <c r="F9" s="14"/>
      <c r="G9" s="14"/>
      <c r="H9" s="14"/>
    </row>
    <row r="10" spans="1:8" s="5" customFormat="1" ht="12.75">
      <c r="A10" s="4" t="s">
        <v>2</v>
      </c>
      <c r="B10" s="17">
        <f aca="true" t="shared" si="0" ref="B10:G10">SUM(B4:B9)</f>
        <v>1076.0999999999995</v>
      </c>
      <c r="C10" s="17">
        <f t="shared" si="0"/>
        <v>37.7</v>
      </c>
      <c r="D10" s="17">
        <f t="shared" si="0"/>
        <v>344</v>
      </c>
      <c r="E10" s="17">
        <f>SUM(E4:E9)</f>
        <v>310</v>
      </c>
      <c r="F10" s="17">
        <f t="shared" si="0"/>
        <v>0</v>
      </c>
      <c r="G10" s="17">
        <f t="shared" si="0"/>
        <v>1112.0999999999995</v>
      </c>
      <c r="H10" s="17">
        <f>SUM(H4:H9)</f>
        <v>39.7</v>
      </c>
    </row>
    <row r="11" spans="4:6" ht="12.75">
      <c r="D11" s="7"/>
      <c r="E11" s="6"/>
      <c r="F11" s="6"/>
    </row>
    <row r="12" s="19" customFormat="1" ht="12.75">
      <c r="B12" s="18"/>
    </row>
    <row r="13" spans="2:8" ht="12.75">
      <c r="B13" s="8"/>
      <c r="C13" s="9"/>
      <c r="D13" s="9"/>
      <c r="E13" s="9"/>
      <c r="F13" s="9"/>
      <c r="G13" s="9"/>
      <c r="H13" s="9"/>
    </row>
    <row r="14" spans="1:8" ht="12.75">
      <c r="A14" t="s">
        <v>14</v>
      </c>
      <c r="B14" s="6"/>
      <c r="C14" s="6"/>
      <c r="D14" s="6"/>
      <c r="E14" s="6"/>
      <c r="F14" s="6"/>
      <c r="G14" s="6"/>
      <c r="H14" s="6"/>
    </row>
    <row r="15" spans="4:8" ht="12.75">
      <c r="D15" s="6"/>
      <c r="E15" s="6"/>
      <c r="F15" s="6"/>
      <c r="G15" s="6"/>
      <c r="H15" s="6"/>
    </row>
    <row r="16" spans="4:8" ht="12.75">
      <c r="D16" s="6"/>
      <c r="E16" s="6"/>
      <c r="F16" s="6"/>
      <c r="G16" s="6"/>
      <c r="H16" s="6"/>
    </row>
    <row r="17" spans="4:8" ht="12.75">
      <c r="D17" s="6"/>
      <c r="E17" s="6"/>
      <c r="F17" s="6"/>
      <c r="G17" s="6"/>
      <c r="H17" s="6"/>
    </row>
    <row r="18" spans="4:8" ht="12.75">
      <c r="D18" s="6"/>
      <c r="E18" s="6"/>
      <c r="F18" s="6"/>
      <c r="G18" s="6"/>
      <c r="H18" s="6"/>
    </row>
  </sheetData>
  <sheetProtection/>
  <mergeCells count="4">
    <mergeCell ref="A1:H1"/>
    <mergeCell ref="A2:A3"/>
    <mergeCell ref="B2:C2"/>
    <mergeCell ref="D2:H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G16" sqref="G16:G17"/>
    </sheetView>
  </sheetViews>
  <sheetFormatPr defaultColWidth="9.00390625" defaultRowHeight="12.75"/>
  <cols>
    <col min="1" max="1" width="42.375" style="0" customWidth="1"/>
    <col min="2" max="2" width="14.625" style="0" customWidth="1"/>
    <col min="3" max="4" width="12.75390625" style="0" customWidth="1"/>
    <col min="5" max="5" width="11.375" style="0" customWidth="1"/>
    <col min="6" max="6" width="9.75390625" style="0" hidden="1" customWidth="1"/>
    <col min="7" max="7" width="13.875" style="0" customWidth="1"/>
    <col min="8" max="8" width="12.75390625" style="0" customWidth="1"/>
  </cols>
  <sheetData>
    <row r="1" spans="1:8" ht="21.75" customHeight="1">
      <c r="A1" s="23" t="s">
        <v>12</v>
      </c>
      <c r="B1" s="23"/>
      <c r="C1" s="23"/>
      <c r="D1" s="23"/>
      <c r="E1" s="23"/>
      <c r="F1" s="23"/>
      <c r="G1" s="23"/>
      <c r="H1" s="23"/>
    </row>
    <row r="2" spans="1:8" s="1" customFormat="1" ht="57" customHeight="1">
      <c r="A2" s="24" t="s">
        <v>8</v>
      </c>
      <c r="B2" s="24" t="s">
        <v>18</v>
      </c>
      <c r="C2" s="24"/>
      <c r="D2" s="25" t="s">
        <v>19</v>
      </c>
      <c r="E2" s="26"/>
      <c r="F2" s="26"/>
      <c r="G2" s="26"/>
      <c r="H2" s="27"/>
    </row>
    <row r="3" spans="1:8" s="1" customFormat="1" ht="63.75">
      <c r="A3" s="24"/>
      <c r="B3" s="2" t="s">
        <v>1</v>
      </c>
      <c r="C3" s="2" t="s">
        <v>3</v>
      </c>
      <c r="D3" s="2" t="s">
        <v>11</v>
      </c>
      <c r="E3" s="2" t="s">
        <v>0</v>
      </c>
      <c r="F3" s="2" t="s">
        <v>4</v>
      </c>
      <c r="G3" s="2" t="s">
        <v>1</v>
      </c>
      <c r="H3" s="2" t="s">
        <v>3</v>
      </c>
    </row>
    <row r="4" spans="1:8" s="11" customFormat="1" ht="12.75">
      <c r="A4" s="10" t="s">
        <v>7</v>
      </c>
      <c r="B4" s="12">
        <v>9.30000000000005</v>
      </c>
      <c r="C4" s="12">
        <v>0.7</v>
      </c>
      <c r="D4" s="12">
        <v>10.3</v>
      </c>
      <c r="E4" s="12">
        <v>13.1</v>
      </c>
      <c r="F4" s="12"/>
      <c r="G4" s="13">
        <f>B4-C4+D4-E4-F4+H4</f>
        <v>7.200000000000053</v>
      </c>
      <c r="H4" s="12">
        <v>1.4</v>
      </c>
    </row>
    <row r="5" spans="1:8" ht="12.75">
      <c r="A5" s="3" t="s">
        <v>16</v>
      </c>
      <c r="B5" s="14">
        <v>10.799999999999997</v>
      </c>
      <c r="C5" s="14">
        <v>2.5</v>
      </c>
      <c r="D5" s="15">
        <v>12.6</v>
      </c>
      <c r="E5" s="15">
        <v>6.5</v>
      </c>
      <c r="F5" s="14"/>
      <c r="G5" s="13">
        <f>B5-C5+D5-E5-F5+H5</f>
        <v>17.299999999999997</v>
      </c>
      <c r="H5" s="14">
        <v>2.9</v>
      </c>
    </row>
    <row r="6" spans="1:8" ht="12.75">
      <c r="A6" s="3" t="s">
        <v>15</v>
      </c>
      <c r="B6" s="14">
        <v>0</v>
      </c>
      <c r="C6" s="14">
        <v>0</v>
      </c>
      <c r="D6" s="14">
        <v>0</v>
      </c>
      <c r="E6" s="14">
        <v>0</v>
      </c>
      <c r="F6" s="14"/>
      <c r="G6" s="13">
        <f>B6-C6+D6-E6-F6+H6</f>
        <v>0</v>
      </c>
      <c r="H6" s="14">
        <v>0</v>
      </c>
    </row>
    <row r="7" spans="1:8" ht="12.75">
      <c r="A7" s="3" t="s">
        <v>5</v>
      </c>
      <c r="B7" s="14">
        <v>1067.5999999999995</v>
      </c>
      <c r="C7" s="14">
        <v>26.5</v>
      </c>
      <c r="D7" s="14">
        <v>279.7</v>
      </c>
      <c r="E7" s="14">
        <v>256</v>
      </c>
      <c r="F7" s="14"/>
      <c r="G7" s="13">
        <f>B7-C7+D7-E7-F7+H7</f>
        <v>1092.1999999999996</v>
      </c>
      <c r="H7" s="14">
        <v>27.4</v>
      </c>
    </row>
    <row r="8" spans="1:8" ht="12.75">
      <c r="A8" s="3" t="s">
        <v>6</v>
      </c>
      <c r="B8" s="14">
        <v>156.39999999999998</v>
      </c>
      <c r="C8" s="14">
        <v>0</v>
      </c>
      <c r="D8" s="14">
        <v>72.3</v>
      </c>
      <c r="E8" s="14">
        <v>52.1</v>
      </c>
      <c r="F8" s="14"/>
      <c r="G8" s="13">
        <f>B8-C8+D8-E8-F8+H8</f>
        <v>176.6</v>
      </c>
      <c r="H8" s="14">
        <v>0</v>
      </c>
    </row>
    <row r="9" spans="1:8" ht="12.75">
      <c r="A9" s="4"/>
      <c r="B9" s="14"/>
      <c r="C9" s="14"/>
      <c r="D9" s="14"/>
      <c r="E9" s="14"/>
      <c r="F9" s="14"/>
      <c r="G9" s="14"/>
      <c r="H9" s="14"/>
    </row>
    <row r="10" spans="1:8" s="5" customFormat="1" ht="12.75">
      <c r="A10" s="4" t="s">
        <v>2</v>
      </c>
      <c r="B10" s="17">
        <f aca="true" t="shared" si="0" ref="B10:G10">SUM(B4:B9)</f>
        <v>1244.0999999999995</v>
      </c>
      <c r="C10" s="17">
        <f t="shared" si="0"/>
        <v>29.7</v>
      </c>
      <c r="D10" s="17">
        <f t="shared" si="0"/>
        <v>374.9</v>
      </c>
      <c r="E10" s="17">
        <f>SUM(E4:E9)</f>
        <v>327.70000000000005</v>
      </c>
      <c r="F10" s="17">
        <f t="shared" si="0"/>
        <v>0</v>
      </c>
      <c r="G10" s="17">
        <f t="shared" si="0"/>
        <v>1293.2999999999995</v>
      </c>
      <c r="H10" s="17">
        <f>SUM(H4:H9)</f>
        <v>31.7</v>
      </c>
    </row>
    <row r="11" spans="4:6" ht="12.75">
      <c r="D11" s="7"/>
      <c r="E11" s="6"/>
      <c r="F11" s="6"/>
    </row>
    <row r="12" spans="2:8" ht="12.75">
      <c r="B12" s="8"/>
      <c r="C12" s="9"/>
      <c r="D12" s="9"/>
      <c r="E12" s="9"/>
      <c r="F12" s="9"/>
      <c r="G12" s="9"/>
      <c r="H12" s="9"/>
    </row>
    <row r="13" spans="2:8" ht="12.75">
      <c r="B13" s="8"/>
      <c r="C13" s="9"/>
      <c r="D13" s="9"/>
      <c r="E13" s="9"/>
      <c r="F13" s="9"/>
      <c r="G13" s="9"/>
      <c r="H13" s="9"/>
    </row>
    <row r="14" spans="1:8" ht="12.75">
      <c r="A14" t="s">
        <v>14</v>
      </c>
      <c r="B14" s="6"/>
      <c r="C14" s="6"/>
      <c r="D14" s="6"/>
      <c r="E14" s="6"/>
      <c r="F14" s="6"/>
      <c r="G14" s="6"/>
      <c r="H14" s="6"/>
    </row>
    <row r="15" spans="4:8" ht="12.75">
      <c r="D15" s="6"/>
      <c r="E15" s="6"/>
      <c r="F15" s="6"/>
      <c r="G15" s="6"/>
      <c r="H15" s="6"/>
    </row>
    <row r="16" spans="4:8" ht="12.75">
      <c r="D16" s="6"/>
      <c r="E16" s="6"/>
      <c r="F16" s="6"/>
      <c r="G16" s="6"/>
      <c r="H16" s="6"/>
    </row>
    <row r="17" spans="4:8" ht="12.75">
      <c r="D17" s="6"/>
      <c r="E17" s="6"/>
      <c r="F17" s="6"/>
      <c r="G17" s="6"/>
      <c r="H17" s="6"/>
    </row>
    <row r="18" spans="4:8" ht="12.75">
      <c r="D18" s="6"/>
      <c r="E18" s="6"/>
      <c r="F18" s="6"/>
      <c r="G18" s="6"/>
      <c r="H18" s="6"/>
    </row>
  </sheetData>
  <sheetProtection/>
  <mergeCells count="4">
    <mergeCell ref="A1:H1"/>
    <mergeCell ref="A2:A3"/>
    <mergeCell ref="B2:C2"/>
    <mergeCell ref="D2:H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I27" sqref="I27"/>
    </sheetView>
  </sheetViews>
  <sheetFormatPr defaultColWidth="9.00390625" defaultRowHeight="12.75"/>
  <cols>
    <col min="1" max="1" width="42.375" style="0" customWidth="1"/>
    <col min="2" max="2" width="14.625" style="0" customWidth="1"/>
    <col min="3" max="4" width="12.75390625" style="0" customWidth="1"/>
    <col min="5" max="5" width="11.375" style="0" customWidth="1"/>
    <col min="6" max="6" width="9.75390625" style="0" hidden="1" customWidth="1"/>
    <col min="7" max="7" width="13.875" style="0" customWidth="1"/>
    <col min="8" max="8" width="12.75390625" style="0" customWidth="1"/>
  </cols>
  <sheetData>
    <row r="1" spans="1:8" ht="21.75" customHeight="1">
      <c r="A1" s="23" t="s">
        <v>13</v>
      </c>
      <c r="B1" s="23"/>
      <c r="C1" s="23"/>
      <c r="D1" s="23"/>
      <c r="E1" s="23"/>
      <c r="F1" s="23"/>
      <c r="G1" s="23"/>
      <c r="H1" s="23"/>
    </row>
    <row r="2" spans="1:8" s="1" customFormat="1" ht="57" customHeight="1">
      <c r="A2" s="24" t="s">
        <v>8</v>
      </c>
      <c r="B2" s="24" t="s">
        <v>18</v>
      </c>
      <c r="C2" s="24"/>
      <c r="D2" s="25" t="s">
        <v>19</v>
      </c>
      <c r="E2" s="26"/>
      <c r="F2" s="26"/>
      <c r="G2" s="26"/>
      <c r="H2" s="27"/>
    </row>
    <row r="3" spans="1:8" s="1" customFormat="1" ht="63.75">
      <c r="A3" s="24"/>
      <c r="B3" s="2" t="s">
        <v>1</v>
      </c>
      <c r="C3" s="2" t="s">
        <v>3</v>
      </c>
      <c r="D3" s="2" t="s">
        <v>11</v>
      </c>
      <c r="E3" s="2" t="s">
        <v>0</v>
      </c>
      <c r="F3" s="2" t="s">
        <v>4</v>
      </c>
      <c r="G3" s="2" t="s">
        <v>1</v>
      </c>
      <c r="H3" s="2" t="s">
        <v>3</v>
      </c>
    </row>
    <row r="4" spans="1:8" ht="12.75">
      <c r="A4" s="3" t="s">
        <v>5</v>
      </c>
      <c r="B4" s="14">
        <v>131.2</v>
      </c>
      <c r="C4" s="14">
        <v>4.8</v>
      </c>
      <c r="D4" s="14">
        <v>56.8</v>
      </c>
      <c r="E4" s="14">
        <v>55.6</v>
      </c>
      <c r="F4" s="14"/>
      <c r="G4" s="13">
        <f>B4-C4+D4-E4-F4+H4</f>
        <v>132.29999999999998</v>
      </c>
      <c r="H4" s="14">
        <v>4.7</v>
      </c>
    </row>
    <row r="5" spans="1:8" ht="12.75">
      <c r="A5" s="4"/>
      <c r="B5" s="14"/>
      <c r="C5" s="14"/>
      <c r="D5" s="14"/>
      <c r="E5" s="14"/>
      <c r="F5" s="14"/>
      <c r="G5" s="14"/>
      <c r="H5" s="14"/>
    </row>
    <row r="6" spans="1:8" s="5" customFormat="1" ht="12.75">
      <c r="A6" s="4" t="s">
        <v>2</v>
      </c>
      <c r="B6" s="17">
        <f aca="true" t="shared" si="0" ref="B6:H6">SUM(B4:B5)</f>
        <v>131.2</v>
      </c>
      <c r="C6" s="17">
        <f t="shared" si="0"/>
        <v>4.8</v>
      </c>
      <c r="D6" s="17">
        <f t="shared" si="0"/>
        <v>56.8</v>
      </c>
      <c r="E6" s="17">
        <f t="shared" si="0"/>
        <v>55.6</v>
      </c>
      <c r="F6" s="17">
        <f t="shared" si="0"/>
        <v>0</v>
      </c>
      <c r="G6" s="17">
        <f t="shared" si="0"/>
        <v>132.29999999999998</v>
      </c>
      <c r="H6" s="17">
        <f t="shared" si="0"/>
        <v>4.7</v>
      </c>
    </row>
    <row r="7" spans="4:6" ht="12.75">
      <c r="D7" s="7"/>
      <c r="E7" s="6"/>
      <c r="F7" s="6"/>
    </row>
    <row r="8" spans="2:8" ht="12.75">
      <c r="B8" s="18"/>
      <c r="C8" s="19"/>
      <c r="D8" s="19"/>
      <c r="E8" s="19"/>
      <c r="F8" s="19"/>
      <c r="G8" s="19"/>
      <c r="H8" s="19"/>
    </row>
    <row r="9" spans="2:8" ht="12.75">
      <c r="B9" s="8"/>
      <c r="C9" s="9"/>
      <c r="D9" s="9"/>
      <c r="E9" s="9"/>
      <c r="F9" s="9"/>
      <c r="G9" s="9"/>
      <c r="H9" s="9"/>
    </row>
    <row r="10" spans="1:8" ht="12.75">
      <c r="A10" t="s">
        <v>14</v>
      </c>
      <c r="B10" s="6"/>
      <c r="C10" s="6"/>
      <c r="D10" s="6"/>
      <c r="E10" s="6"/>
      <c r="F10" s="6"/>
      <c r="G10" s="6"/>
      <c r="H10" s="6"/>
    </row>
    <row r="11" spans="4:8" ht="12.75">
      <c r="D11" s="6"/>
      <c r="E11" s="6"/>
      <c r="F11" s="6"/>
      <c r="G11" s="6"/>
      <c r="H11" s="6"/>
    </row>
    <row r="12" spans="4:8" ht="12.75">
      <c r="D12" s="6"/>
      <c r="E12" s="6"/>
      <c r="F12" s="6"/>
      <c r="G12" s="6"/>
      <c r="H12" s="6"/>
    </row>
    <row r="13" spans="4:8" ht="12.75">
      <c r="D13" s="6"/>
      <c r="E13" s="6"/>
      <c r="F13" s="6"/>
      <c r="G13" s="6"/>
      <c r="H13" s="6"/>
    </row>
    <row r="14" spans="4:8" ht="12.75">
      <c r="D14" s="6"/>
      <c r="E14" s="6"/>
      <c r="F14" s="6"/>
      <c r="G14" s="6"/>
      <c r="H14" s="6"/>
    </row>
  </sheetData>
  <sheetProtection/>
  <mergeCells count="4">
    <mergeCell ref="A1:H1"/>
    <mergeCell ref="A2:A3"/>
    <mergeCell ref="B2:C2"/>
    <mergeCell ref="D2:H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Змиевская ТЭС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abon5</dc:creator>
  <cp:keywords/>
  <dc:description/>
  <cp:lastModifiedBy>press01</cp:lastModifiedBy>
  <cp:lastPrinted>2019-12-16T11:41:24Z</cp:lastPrinted>
  <dcterms:created xsi:type="dcterms:W3CDTF">2008-02-26T07:30:03Z</dcterms:created>
  <dcterms:modified xsi:type="dcterms:W3CDTF">2020-02-18T14:05:38Z</dcterms:modified>
  <cp:category/>
  <cp:version/>
  <cp:contentType/>
  <cp:contentStatus/>
</cp:coreProperties>
</file>