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75" windowWidth="11340" windowHeight="4380" activeTab="2"/>
  </bookViews>
  <sheets>
    <sheet name="тепло" sheetId="1" r:id="rId1"/>
    <sheet name="вода" sheetId="2" r:id="rId2"/>
    <sheet name="стоки" sheetId="3" r:id="rId3"/>
    <sheet name="кв.плата" sheetId="4" r:id="rId4"/>
  </sheets>
  <definedNames/>
  <calcPr fullCalcOnLoad="1"/>
</workbook>
</file>

<file path=xl/sharedStrings.xml><?xml version="1.0" encoding="utf-8"?>
<sst xmlns="http://schemas.openxmlformats.org/spreadsheetml/2006/main" count="70" uniqueCount="20">
  <si>
    <t>Сплачено</t>
  </si>
  <si>
    <t>Заборгованість</t>
  </si>
  <si>
    <t>ВСЬОГО</t>
  </si>
  <si>
    <t>Авансові внески</t>
  </si>
  <si>
    <t>Перенесена оплата з т/ен на ж/д послуги</t>
  </si>
  <si>
    <t>Населення (у т.ч. пільги та субсидії)</t>
  </si>
  <si>
    <t>Житлово-будівельні кооперативи (ОСББ та ЖБК)</t>
  </si>
  <si>
    <t>Промислові споживачі</t>
  </si>
  <si>
    <t>Категорії споживачів</t>
  </si>
  <si>
    <t>Розрахунки споживачів за водопостачання, тис. грн.</t>
  </si>
  <si>
    <t>Розрахунки споживачів за теплову енергію, тис. грн.</t>
  </si>
  <si>
    <t>Відпущено товарної продукції</t>
  </si>
  <si>
    <t>Розрахунки споживачів за водовідведення, тис. грн.</t>
  </si>
  <si>
    <t>Розрахунки споживачів за квартирну плату, тис. грн.</t>
  </si>
  <si>
    <t>Вик. Бухгалтер ВЖКП Сидоренко О.А.</t>
  </si>
  <si>
    <t>Бюджетні організації</t>
  </si>
  <si>
    <t>Споживачі смт. Слобожанське (ФОП)</t>
  </si>
  <si>
    <t xml:space="preserve"> </t>
  </si>
  <si>
    <t>Стан розрахунків станом на 01.01.2020</t>
  </si>
  <si>
    <t>2020 рік, станом на 01.05.2020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</si>
</sst>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80" fontId="0" fillId="33" borderId="10" xfId="0" applyNumberForma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80" fontId="0" fillId="33" borderId="0" xfId="0" applyNumberFormat="1" applyFill="1" applyAlignment="1">
      <alignment/>
    </xf>
    <xf numFmtId="181" fontId="0" fillId="0" borderId="0" xfId="0" applyNumberFormat="1" applyAlignment="1">
      <alignment horizontal="center" vertical="center" wrapText="1"/>
    </xf>
    <xf numFmtId="181" fontId="0" fillId="33" borderId="0" xfId="0" applyNumberFormat="1" applyFill="1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  <col min="9" max="9" width="0" style="0" hidden="1" customWidth="1"/>
    <col min="10" max="10" width="0" style="19" hidden="1" customWidth="1"/>
  </cols>
  <sheetData>
    <row r="1" spans="1:8" ht="21.75" customHeight="1">
      <c r="A1" s="24" t="s">
        <v>10</v>
      </c>
      <c r="B1" s="24"/>
      <c r="C1" s="24"/>
      <c r="D1" s="24"/>
      <c r="E1" s="24"/>
      <c r="F1" s="24"/>
      <c r="G1" s="24"/>
      <c r="H1" s="24"/>
    </row>
    <row r="2" spans="1:10" s="1" customFormat="1" ht="57" customHeight="1">
      <c r="A2" s="25" t="s">
        <v>8</v>
      </c>
      <c r="B2" s="25" t="s">
        <v>18</v>
      </c>
      <c r="C2" s="25"/>
      <c r="D2" s="26" t="s">
        <v>19</v>
      </c>
      <c r="E2" s="27"/>
      <c r="F2" s="27"/>
      <c r="G2" s="27"/>
      <c r="H2" s="28"/>
      <c r="J2" s="21"/>
    </row>
    <row r="3" spans="1:10" s="1" customFormat="1" ht="63.75">
      <c r="A3" s="25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  <c r="J3" s="21"/>
    </row>
    <row r="4" spans="1:10" s="11" customFormat="1" ht="12.75">
      <c r="A4" s="10" t="s">
        <v>7</v>
      </c>
      <c r="B4" s="12">
        <v>845.2</v>
      </c>
      <c r="C4" s="12">
        <v>4.9</v>
      </c>
      <c r="D4" s="12">
        <v>6315.2</v>
      </c>
      <c r="E4" s="12">
        <v>5878.9</v>
      </c>
      <c r="F4" s="12"/>
      <c r="G4" s="13">
        <f>B4-C4+D4-E4-F4+H4</f>
        <v>1276.6000000000004</v>
      </c>
      <c r="H4" s="12">
        <v>0</v>
      </c>
      <c r="I4" s="20">
        <f>G4-H4</f>
        <v>1276.6000000000004</v>
      </c>
      <c r="J4" s="22">
        <f>E4*100/D4</f>
        <v>93.09127185203953</v>
      </c>
    </row>
    <row r="5" spans="1:10" ht="12.75">
      <c r="A5" s="3" t="s">
        <v>16</v>
      </c>
      <c r="B5" s="14">
        <v>240</v>
      </c>
      <c r="C5" s="14">
        <v>2.9</v>
      </c>
      <c r="D5" s="15">
        <v>572</v>
      </c>
      <c r="E5" s="15">
        <v>526.7</v>
      </c>
      <c r="F5" s="14"/>
      <c r="G5" s="16">
        <f>B5-C5+D5-E5-F5+H5</f>
        <v>284.09999999999997</v>
      </c>
      <c r="H5" s="14">
        <v>1.7</v>
      </c>
      <c r="I5" s="20">
        <f aca="true" t="shared" si="0" ref="I5:I10">G5-H5</f>
        <v>282.4</v>
      </c>
      <c r="J5" s="22">
        <f aca="true" t="shared" si="1" ref="J5:J10">E5*100/D5</f>
        <v>92.08041958041959</v>
      </c>
    </row>
    <row r="6" spans="1:10" ht="12.75">
      <c r="A6" s="3" t="s">
        <v>15</v>
      </c>
      <c r="B6" s="14">
        <v>27</v>
      </c>
      <c r="C6" s="14">
        <v>102.8</v>
      </c>
      <c r="D6" s="14">
        <v>1624.7</v>
      </c>
      <c r="E6" s="14">
        <v>1279.5</v>
      </c>
      <c r="F6" s="14"/>
      <c r="G6" s="16">
        <f>B6-C6+D6-E6-F6+H6</f>
        <v>269.5000000000001</v>
      </c>
      <c r="H6" s="14">
        <v>0.1</v>
      </c>
      <c r="I6" s="20">
        <f t="shared" si="0"/>
        <v>269.4000000000001</v>
      </c>
      <c r="J6" s="22">
        <f t="shared" si="1"/>
        <v>78.75300055394843</v>
      </c>
    </row>
    <row r="7" spans="1:10" ht="12.75">
      <c r="A7" s="3" t="s">
        <v>5</v>
      </c>
      <c r="B7" s="14">
        <v>9114.4</v>
      </c>
      <c r="C7" s="14">
        <v>147.4</v>
      </c>
      <c r="D7" s="14">
        <v>14332.9</v>
      </c>
      <c r="E7" s="14">
        <v>13435.3</v>
      </c>
      <c r="F7" s="14"/>
      <c r="G7" s="16">
        <f>B7-C7+D7-E7-F7+H7</f>
        <v>9972.700000000003</v>
      </c>
      <c r="H7" s="14">
        <v>108.1</v>
      </c>
      <c r="I7" s="20">
        <f t="shared" si="0"/>
        <v>9864.600000000002</v>
      </c>
      <c r="J7" s="22">
        <f>E7*100/D7</f>
        <v>93.73748508675844</v>
      </c>
    </row>
    <row r="8" spans="1:10" ht="12.75">
      <c r="A8" s="3" t="s">
        <v>6</v>
      </c>
      <c r="B8" s="14">
        <v>6417.1</v>
      </c>
      <c r="C8" s="14">
        <v>0</v>
      </c>
      <c r="D8" s="14">
        <v>4621.8</v>
      </c>
      <c r="E8" s="14">
        <v>3550</v>
      </c>
      <c r="F8" s="14"/>
      <c r="G8" s="16">
        <f>B8-C8+D8-E8-F8+H8</f>
        <v>7488.9000000000015</v>
      </c>
      <c r="H8" s="14">
        <v>0</v>
      </c>
      <c r="I8" s="20">
        <f t="shared" si="0"/>
        <v>7488.9000000000015</v>
      </c>
      <c r="J8" s="22">
        <f t="shared" si="1"/>
        <v>76.80990090440953</v>
      </c>
    </row>
    <row r="9" spans="1:10" ht="12.75">
      <c r="A9" s="4"/>
      <c r="B9" s="14"/>
      <c r="C9" s="14"/>
      <c r="D9" s="14"/>
      <c r="E9" s="14" t="s">
        <v>17</v>
      </c>
      <c r="F9" s="14"/>
      <c r="G9" s="14"/>
      <c r="H9" s="14"/>
      <c r="I9" s="20"/>
      <c r="J9" s="22"/>
    </row>
    <row r="10" spans="1:10" s="5" customFormat="1" ht="12.75">
      <c r="A10" s="4" t="s">
        <v>2</v>
      </c>
      <c r="B10" s="17">
        <f aca="true" t="shared" si="2" ref="B10:G10">SUM(B4:B9)</f>
        <v>16643.7</v>
      </c>
      <c r="C10" s="17">
        <f t="shared" si="2"/>
        <v>258</v>
      </c>
      <c r="D10" s="17">
        <f t="shared" si="2"/>
        <v>27466.6</v>
      </c>
      <c r="E10" s="17">
        <f>SUM(E4:E9)</f>
        <v>24670.399999999998</v>
      </c>
      <c r="F10" s="17">
        <f t="shared" si="2"/>
        <v>0</v>
      </c>
      <c r="G10" s="17">
        <f t="shared" si="2"/>
        <v>19291.800000000003</v>
      </c>
      <c r="H10" s="17">
        <f>SUM(H4:H9)</f>
        <v>109.89999999999999</v>
      </c>
      <c r="I10" s="20">
        <f t="shared" si="0"/>
        <v>19181.9</v>
      </c>
      <c r="J10" s="22">
        <f t="shared" si="1"/>
        <v>89.81963548455215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  <row r="21" ht="12.75">
      <c r="O21" t="s">
        <v>17</v>
      </c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4" t="s">
        <v>9</v>
      </c>
      <c r="B1" s="24"/>
      <c r="C1" s="24"/>
      <c r="D1" s="24"/>
      <c r="E1" s="24"/>
      <c r="F1" s="24"/>
      <c r="G1" s="24"/>
      <c r="H1" s="24"/>
    </row>
    <row r="2" spans="1:8" s="1" customFormat="1" ht="57" customHeight="1">
      <c r="A2" s="25" t="s">
        <v>8</v>
      </c>
      <c r="B2" s="25" t="s">
        <v>18</v>
      </c>
      <c r="C2" s="25"/>
      <c r="D2" s="26" t="s">
        <v>19</v>
      </c>
      <c r="E2" s="27"/>
      <c r="F2" s="27"/>
      <c r="G2" s="27"/>
      <c r="H2" s="28"/>
    </row>
    <row r="3" spans="1:8" s="1" customFormat="1" ht="63.75">
      <c r="A3" s="25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10.70000000000005</v>
      </c>
      <c r="C4" s="12">
        <v>2.6</v>
      </c>
      <c r="D4" s="12">
        <v>36</v>
      </c>
      <c r="E4" s="12">
        <v>39.8</v>
      </c>
      <c r="F4" s="12"/>
      <c r="G4" s="23">
        <f>B4-C4+D4-E4-F4+H4</f>
        <v>8.200000000000054</v>
      </c>
      <c r="H4" s="12">
        <v>3.9</v>
      </c>
    </row>
    <row r="5" spans="1:8" ht="12.75">
      <c r="A5" s="3" t="s">
        <v>16</v>
      </c>
      <c r="B5" s="14">
        <v>15.800000000000011</v>
      </c>
      <c r="C5" s="14">
        <v>3</v>
      </c>
      <c r="D5" s="15">
        <v>46.5</v>
      </c>
      <c r="E5" s="15">
        <v>41.8</v>
      </c>
      <c r="F5" s="14"/>
      <c r="G5" s="23">
        <f>B5-C5+D5-E5-F5+H5</f>
        <v>20.400000000000013</v>
      </c>
      <c r="H5" s="14">
        <v>2.9</v>
      </c>
    </row>
    <row r="6" spans="1:8" ht="12.75">
      <c r="A6" s="3" t="s">
        <v>15</v>
      </c>
      <c r="B6" s="14">
        <v>0</v>
      </c>
      <c r="C6" s="14">
        <v>0</v>
      </c>
      <c r="D6" s="14">
        <v>30.8</v>
      </c>
      <c r="E6" s="14">
        <v>28.9</v>
      </c>
      <c r="F6" s="14"/>
      <c r="G6" s="23">
        <f>B6-C6+D6-E6-F6+H6</f>
        <v>1.9000000000000021</v>
      </c>
      <c r="H6" s="14">
        <v>0</v>
      </c>
    </row>
    <row r="7" spans="1:8" ht="12.75">
      <c r="A7" s="3" t="s">
        <v>5</v>
      </c>
      <c r="B7" s="14">
        <v>908.1999999999995</v>
      </c>
      <c r="C7" s="14">
        <v>32.1</v>
      </c>
      <c r="D7" s="14">
        <v>998.3</v>
      </c>
      <c r="E7" s="14">
        <v>918.3</v>
      </c>
      <c r="F7" s="14"/>
      <c r="G7" s="23">
        <f>B7-C7+D7-E7-F7+H7</f>
        <v>987.1999999999995</v>
      </c>
      <c r="H7" s="14">
        <v>31.1</v>
      </c>
    </row>
    <row r="8" spans="1:8" ht="12.75">
      <c r="A8" s="3" t="s">
        <v>6</v>
      </c>
      <c r="B8" s="14">
        <v>141.39999999999998</v>
      </c>
      <c r="C8" s="14">
        <v>0</v>
      </c>
      <c r="D8" s="14">
        <v>252.1</v>
      </c>
      <c r="E8" s="14">
        <v>206.1</v>
      </c>
      <c r="F8" s="14"/>
      <c r="G8" s="23">
        <f>B8-C8+D8-E8-F8+H8</f>
        <v>187.4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1076.0999999999995</v>
      </c>
      <c r="C10" s="17">
        <f t="shared" si="0"/>
        <v>37.7</v>
      </c>
      <c r="D10" s="17">
        <f t="shared" si="0"/>
        <v>1363.6999999999998</v>
      </c>
      <c r="E10" s="17">
        <f>SUM(E4:E9)</f>
        <v>1234.8999999999999</v>
      </c>
      <c r="F10" s="17">
        <f t="shared" si="0"/>
        <v>0</v>
      </c>
      <c r="G10" s="17">
        <f t="shared" si="0"/>
        <v>1205.0999999999997</v>
      </c>
      <c r="H10" s="17">
        <f>SUM(H4:H9)</f>
        <v>37.9</v>
      </c>
    </row>
    <row r="11" spans="4:6" ht="12.75">
      <c r="D11" s="7"/>
      <c r="E11" s="6"/>
      <c r="F11" s="6"/>
    </row>
    <row r="12" s="19" customFormat="1" ht="12.75">
      <c r="B12" s="18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4" t="s">
        <v>12</v>
      </c>
      <c r="B1" s="24"/>
      <c r="C1" s="24"/>
      <c r="D1" s="24"/>
      <c r="E1" s="24"/>
      <c r="F1" s="24"/>
      <c r="G1" s="24"/>
      <c r="H1" s="24"/>
    </row>
    <row r="2" spans="1:8" s="1" customFormat="1" ht="57" customHeight="1">
      <c r="A2" s="25" t="s">
        <v>8</v>
      </c>
      <c r="B2" s="25" t="s">
        <v>18</v>
      </c>
      <c r="C2" s="25"/>
      <c r="D2" s="26" t="s">
        <v>19</v>
      </c>
      <c r="E2" s="27"/>
      <c r="F2" s="27"/>
      <c r="G2" s="27"/>
      <c r="H2" s="28"/>
    </row>
    <row r="3" spans="1:8" s="1" customFormat="1" ht="63.75">
      <c r="A3" s="25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9.30000000000005</v>
      </c>
      <c r="C4" s="12">
        <v>0.7</v>
      </c>
      <c r="D4" s="12">
        <v>34.5</v>
      </c>
      <c r="E4" s="12">
        <v>37.4</v>
      </c>
      <c r="F4" s="12"/>
      <c r="G4" s="23">
        <f>B4-C4+D4-E4-F4+H4</f>
        <v>7.300000000000052</v>
      </c>
      <c r="H4" s="12">
        <v>1.6</v>
      </c>
    </row>
    <row r="5" spans="1:8" ht="12.75">
      <c r="A5" s="3" t="s">
        <v>16</v>
      </c>
      <c r="B5" s="14">
        <v>10.799999999999997</v>
      </c>
      <c r="C5" s="14">
        <v>2.5</v>
      </c>
      <c r="D5" s="15">
        <v>40.6</v>
      </c>
      <c r="E5" s="15">
        <v>36.7</v>
      </c>
      <c r="F5" s="14"/>
      <c r="G5" s="23">
        <f>B5-C5+D5-E5-F5+H5</f>
        <v>14.599999999999996</v>
      </c>
      <c r="H5" s="14">
        <v>2.4</v>
      </c>
    </row>
    <row r="6" spans="1:8" ht="12.75">
      <c r="A6" s="3" t="s">
        <v>15</v>
      </c>
      <c r="B6" s="14">
        <v>0</v>
      </c>
      <c r="C6" s="14">
        <v>0</v>
      </c>
      <c r="D6" s="14">
        <v>33.4</v>
      </c>
      <c r="E6" s="14">
        <v>30.9</v>
      </c>
      <c r="F6" s="14"/>
      <c r="G6" s="23">
        <f>B6-C6+D6-E6-F6+H6</f>
        <v>2.5</v>
      </c>
      <c r="H6" s="14">
        <v>0</v>
      </c>
    </row>
    <row r="7" spans="1:8" ht="12.75">
      <c r="A7" s="3" t="s">
        <v>5</v>
      </c>
      <c r="B7" s="14">
        <v>1067.5999999999995</v>
      </c>
      <c r="C7" s="14">
        <v>26.5</v>
      </c>
      <c r="D7" s="14">
        <v>1102.3</v>
      </c>
      <c r="E7" s="14">
        <v>988.8</v>
      </c>
      <c r="F7" s="14"/>
      <c r="G7" s="23">
        <f>B7-C7+D7-E7-F7+H7</f>
        <v>1184.2999999999997</v>
      </c>
      <c r="H7" s="14">
        <v>29.7</v>
      </c>
    </row>
    <row r="8" spans="1:8" ht="12.75">
      <c r="A8" s="3" t="s">
        <v>6</v>
      </c>
      <c r="B8" s="14">
        <v>156.39999999999998</v>
      </c>
      <c r="C8" s="14">
        <v>0</v>
      </c>
      <c r="D8" s="14">
        <v>281.3</v>
      </c>
      <c r="E8" s="14">
        <v>244.5</v>
      </c>
      <c r="F8" s="14"/>
      <c r="G8" s="23">
        <f>B8-C8+D8-E8-F8+H8</f>
        <v>193.2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1244.0999999999995</v>
      </c>
      <c r="C10" s="17">
        <f t="shared" si="0"/>
        <v>29.7</v>
      </c>
      <c r="D10" s="17">
        <f t="shared" si="0"/>
        <v>1492.1</v>
      </c>
      <c r="E10" s="17">
        <f>SUM(E4:E9)</f>
        <v>1338.3</v>
      </c>
      <c r="F10" s="17">
        <f t="shared" si="0"/>
        <v>0</v>
      </c>
      <c r="G10" s="17">
        <f t="shared" si="0"/>
        <v>1401.8999999999999</v>
      </c>
      <c r="H10" s="17">
        <f>SUM(H4:H9)</f>
        <v>33.7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4" t="s">
        <v>13</v>
      </c>
      <c r="B1" s="24"/>
      <c r="C1" s="24"/>
      <c r="D1" s="24"/>
      <c r="E1" s="24"/>
      <c r="F1" s="24"/>
      <c r="G1" s="24"/>
      <c r="H1" s="24"/>
    </row>
    <row r="2" spans="1:8" s="1" customFormat="1" ht="57" customHeight="1">
      <c r="A2" s="25" t="s">
        <v>8</v>
      </c>
      <c r="B2" s="25" t="s">
        <v>18</v>
      </c>
      <c r="C2" s="25"/>
      <c r="D2" s="26" t="s">
        <v>19</v>
      </c>
      <c r="E2" s="27"/>
      <c r="F2" s="27"/>
      <c r="G2" s="27"/>
      <c r="H2" s="28"/>
    </row>
    <row r="3" spans="1:8" s="1" customFormat="1" ht="63.75">
      <c r="A3" s="25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ht="12.75">
      <c r="A4" s="3" t="s">
        <v>5</v>
      </c>
      <c r="B4" s="14">
        <v>131.2</v>
      </c>
      <c r="C4" s="14">
        <v>4.8</v>
      </c>
      <c r="D4" s="14">
        <v>227.4</v>
      </c>
      <c r="E4" s="14">
        <v>206.9</v>
      </c>
      <c r="F4" s="14"/>
      <c r="G4" s="13">
        <f>B4-C4+D4-E4-F4+H4</f>
        <v>151.20000000000002</v>
      </c>
      <c r="H4" s="14">
        <v>4.3</v>
      </c>
    </row>
    <row r="5" spans="1:8" ht="12.75">
      <c r="A5" s="4"/>
      <c r="B5" s="14"/>
      <c r="C5" s="14"/>
      <c r="D5" s="14"/>
      <c r="E5" s="14"/>
      <c r="F5" s="14"/>
      <c r="G5" s="14"/>
      <c r="H5" s="14"/>
    </row>
    <row r="6" spans="1:8" s="5" customFormat="1" ht="12.75">
      <c r="A6" s="4" t="s">
        <v>2</v>
      </c>
      <c r="B6" s="17">
        <f aca="true" t="shared" si="0" ref="B6:H6">SUM(B4:B5)</f>
        <v>131.2</v>
      </c>
      <c r="C6" s="17">
        <f t="shared" si="0"/>
        <v>4.8</v>
      </c>
      <c r="D6" s="17">
        <f t="shared" si="0"/>
        <v>227.4</v>
      </c>
      <c r="E6" s="17">
        <f t="shared" si="0"/>
        <v>206.9</v>
      </c>
      <c r="F6" s="17">
        <f t="shared" si="0"/>
        <v>0</v>
      </c>
      <c r="G6" s="17">
        <f t="shared" si="0"/>
        <v>151.20000000000002</v>
      </c>
      <c r="H6" s="17">
        <f t="shared" si="0"/>
        <v>4.3</v>
      </c>
    </row>
    <row r="7" spans="4:6" ht="12.75">
      <c r="D7" s="7"/>
      <c r="E7" s="6"/>
      <c r="F7" s="6"/>
    </row>
    <row r="8" spans="2:8" ht="12.75">
      <c r="B8" s="18"/>
      <c r="C8" s="19"/>
      <c r="D8" s="19"/>
      <c r="E8" s="19"/>
      <c r="F8" s="19"/>
      <c r="G8" s="19"/>
      <c r="H8" s="19"/>
    </row>
    <row r="9" spans="2:8" ht="12.75">
      <c r="B9" s="8"/>
      <c r="C9" s="9"/>
      <c r="D9" s="9"/>
      <c r="E9" s="9"/>
      <c r="F9" s="9"/>
      <c r="G9" s="9"/>
      <c r="H9" s="9"/>
    </row>
    <row r="10" spans="1:8" ht="12.75">
      <c r="A10" t="s">
        <v>14</v>
      </c>
      <c r="B10" s="6"/>
      <c r="C10" s="6"/>
      <c r="D10" s="6"/>
      <c r="E10" s="6"/>
      <c r="F10" s="6"/>
      <c r="G10" s="6"/>
      <c r="H10" s="6"/>
    </row>
    <row r="11" spans="4:8" ht="12.75">
      <c r="D11" s="6"/>
      <c r="E11" s="6"/>
      <c r="F11" s="6"/>
      <c r="G11" s="6"/>
      <c r="H11" s="6"/>
    </row>
    <row r="12" spans="4:8" ht="12.75">
      <c r="D12" s="6"/>
      <c r="E12" s="6"/>
      <c r="F12" s="6"/>
      <c r="G12" s="6"/>
      <c r="H12" s="6"/>
    </row>
    <row r="13" spans="4:8" ht="12.75">
      <c r="D13" s="6"/>
      <c r="E13" s="6"/>
      <c r="F13" s="6"/>
      <c r="G13" s="6"/>
      <c r="H13" s="6"/>
    </row>
    <row r="14" spans="4:8" ht="12.75">
      <c r="D14" s="6"/>
      <c r="E14" s="6"/>
      <c r="F14" s="6"/>
      <c r="G14" s="6"/>
      <c r="H14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Змиевская 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abon5</dc:creator>
  <cp:keywords/>
  <dc:description/>
  <cp:lastModifiedBy>Centrenergo</cp:lastModifiedBy>
  <cp:lastPrinted>2019-12-16T11:41:24Z</cp:lastPrinted>
  <dcterms:created xsi:type="dcterms:W3CDTF">2008-02-26T07:30:03Z</dcterms:created>
  <dcterms:modified xsi:type="dcterms:W3CDTF">2020-05-15T09:59:46Z</dcterms:modified>
  <cp:category/>
  <cp:version/>
  <cp:contentType/>
  <cp:contentStatus/>
</cp:coreProperties>
</file>