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9D996275-921B-4CA8-8D4E-2A43746281EA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7" i="1"/>
  <c r="E86" i="1"/>
  <c r="E85" i="1"/>
  <c r="E84" i="1"/>
  <c r="E83" i="1"/>
  <c r="E82" i="1"/>
  <c r="E81" i="1"/>
  <c r="E80" i="1"/>
  <c r="E79" i="1"/>
  <c r="E78" i="1"/>
  <c r="E58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100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49" i="1"/>
  <c r="E6" i="1"/>
  <c r="E171" i="1"/>
  <c r="E160" i="1"/>
  <c r="D134" i="1"/>
  <c r="E134" i="1" s="1"/>
  <c r="D52" i="1" l="1"/>
  <c r="D53" i="1"/>
  <c r="D54" i="1"/>
  <c r="D136" i="1"/>
  <c r="E136" i="1" s="1"/>
  <c r="D162" i="1"/>
  <c r="E162" i="1" s="1"/>
  <c r="D70" i="1"/>
  <c r="D152" i="1" l="1"/>
  <c r="E152" i="1" s="1"/>
  <c r="D159" i="1"/>
  <c r="E159" i="1" s="1"/>
  <c r="D154" i="1"/>
  <c r="E154" i="1" s="1"/>
  <c r="D171" i="1" l="1"/>
  <c r="D137" i="1"/>
  <c r="E137" i="1" s="1"/>
  <c r="D160" i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44" i="1"/>
  <c r="E144" i="1" s="1"/>
  <c r="D146" i="1"/>
  <c r="E146" i="1" s="1"/>
  <c r="D163" i="1"/>
  <c r="E163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43" i="1"/>
  <c r="E143" i="1" s="1"/>
</calcChain>
</file>

<file path=xl/sharedStrings.xml><?xml version="1.0" encoding="utf-8"?>
<sst xmlns="http://schemas.openxmlformats.org/spreadsheetml/2006/main" count="326" uniqueCount="86">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</sst>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H101" sqref="H101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0" t="s">
        <v>42</v>
      </c>
      <c r="D2" s="31"/>
      <c r="E2" s="31"/>
      <c r="F2" s="21"/>
      <c r="G2" s="21"/>
      <c r="H2" s="21"/>
      <c r="I2" s="21"/>
      <c r="K2" s="1"/>
      <c r="L2" s="1"/>
      <c r="M2" s="1"/>
    </row>
    <row r="3" spans="1:13" ht="17.649999999999999" customHeight="1" x14ac:dyDescent="0.25">
      <c r="B3" s="32" t="s">
        <v>70</v>
      </c>
      <c r="C3" s="32"/>
      <c r="D3" s="32"/>
      <c r="E3" s="32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4" t="s">
        <v>39</v>
      </c>
      <c r="C5" s="25"/>
      <c r="D5" s="25"/>
      <c r="E5" s="26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v>12.938000000000001</v>
      </c>
      <c r="E6" s="12">
        <f>D6*1000000/(143.551*1000000)</f>
        <v>9.0128247103816755E-2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19">
        <v>6.2000000000000003E-5</v>
      </c>
      <c r="E7" s="12">
        <f t="shared" ref="E7:E43" si="0">D7*1000000/(143.551*1000000)</f>
        <v>4.3190225076801971E-7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5">
        <v>0</v>
      </c>
      <c r="E8" s="12">
        <f t="shared" si="0"/>
        <v>0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8" t="s">
        <v>32</v>
      </c>
      <c r="D9" s="15">
        <v>4.6299999999999998E-4</v>
      </c>
      <c r="E9" s="12">
        <f t="shared" si="0"/>
        <v>3.225334550090212E-6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8" t="s">
        <v>33</v>
      </c>
      <c r="D10" s="15">
        <v>1E-3</v>
      </c>
      <c r="E10" s="12">
        <f t="shared" si="0"/>
        <v>6.9661653349680605E-6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8" t="s">
        <v>3</v>
      </c>
      <c r="D11" s="19">
        <v>5.3000000000000001E-5</v>
      </c>
      <c r="E11" s="12">
        <f t="shared" si="0"/>
        <v>3.6920676275330718E-7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v>1.2999999999999999E-2</v>
      </c>
      <c r="E12" s="12">
        <f t="shared" si="0"/>
        <v>9.0560149354584785E-5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8" t="s">
        <v>35</v>
      </c>
      <c r="D13" s="19">
        <v>1.66E-4</v>
      </c>
      <c r="E13" s="12">
        <f t="shared" si="0"/>
        <v>1.1563834456046979E-6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v>2.0950000000000002</v>
      </c>
      <c r="E14" s="12">
        <f t="shared" si="0"/>
        <v>1.4594116376758087E-2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v>7467.4173000000001</v>
      </c>
      <c r="E15" s="12">
        <f t="shared" si="0"/>
        <v>52.019263537000789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5">
        <v>0</v>
      </c>
      <c r="E16" s="12">
        <f t="shared" si="0"/>
        <v>0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5">
        <v>4.0000000000000003E-5</v>
      </c>
      <c r="E17" s="12">
        <f t="shared" si="0"/>
        <v>2.7864661339872241E-7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5">
        <v>0</v>
      </c>
      <c r="E18" s="12">
        <f t="shared" si="0"/>
        <v>0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8" t="s">
        <v>9</v>
      </c>
      <c r="D19" s="12">
        <v>1.6299999999999999E-3</v>
      </c>
      <c r="E19" s="12">
        <f t="shared" si="0"/>
        <v>1.1354849495997938E-5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5">
        <v>0</v>
      </c>
      <c r="E20" s="12">
        <f t="shared" si="0"/>
        <v>0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5">
        <v>0</v>
      </c>
      <c r="E21" s="12">
        <f t="shared" si="0"/>
        <v>0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8" t="s">
        <v>12</v>
      </c>
      <c r="D22" s="20">
        <v>0.28599999999999998</v>
      </c>
      <c r="E22" s="12">
        <f t="shared" si="0"/>
        <v>1.992323285800865E-3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5">
        <v>1.2E-5</v>
      </c>
      <c r="E23" s="12">
        <f t="shared" si="0"/>
        <v>8.3593984019616723E-8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5">
        <v>0</v>
      </c>
      <c r="E24" s="12">
        <f t="shared" si="0"/>
        <v>0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8" t="s">
        <v>15</v>
      </c>
      <c r="D25" s="20">
        <v>9.7999999999999997E-4</v>
      </c>
      <c r="E25" s="12">
        <f t="shared" si="0"/>
        <v>6.8268420282686992E-6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8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8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8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8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8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v>0</v>
      </c>
      <c r="E31" s="12">
        <f t="shared" si="0"/>
        <v>0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7" t="s">
        <v>38</v>
      </c>
      <c r="C33" s="28"/>
      <c r="D33" s="28"/>
      <c r="E33" s="29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v>5.561E-2</v>
      </c>
      <c r="E34" s="12">
        <f t="shared" si="0"/>
        <v>3.8738845427757385E-4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0.38072</v>
      </c>
      <c r="E35" s="12">
        <f t="shared" si="0"/>
        <v>2.65215846632904E-3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v>4.7165600000000003</v>
      </c>
      <c r="E36" s="12">
        <f t="shared" si="0"/>
        <v>3.2856336772296955E-2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v>4.7059999999999998E-2</v>
      </c>
      <c r="E37" s="12">
        <f t="shared" si="0"/>
        <v>3.2782774066359691E-4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v>0.66</v>
      </c>
      <c r="E38" s="12">
        <f t="shared" si="0"/>
        <v>4.5976691210789199E-3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v>1.1610000000000001E-2</v>
      </c>
      <c r="E39" s="12">
        <f t="shared" si="0"/>
        <v>8.0877179538979175E-5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v>315.22394000000003</v>
      </c>
      <c r="E40" s="12">
        <f t="shared" si="0"/>
        <v>2.1959020835800516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v>0.13628000000000001</v>
      </c>
      <c r="E41" s="12">
        <f t="shared" si="0"/>
        <v>9.4934901184944725E-4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v>60.70778</v>
      </c>
      <c r="E42" s="12">
        <f t="shared" si="0"/>
        <v>0.42290043259886728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32" t="s">
        <v>71</v>
      </c>
      <c r="C46" s="32"/>
      <c r="D46" s="32"/>
      <c r="E46" s="32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4" t="s">
        <v>39</v>
      </c>
      <c r="C48" s="25"/>
      <c r="D48" s="25"/>
      <c r="E48" s="26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v>181.55618100000001</v>
      </c>
      <c r="E49" s="12">
        <f>D49*1000000/(235.395*1000000)</f>
        <v>0.7712830816287517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v>2.271E-3</v>
      </c>
      <c r="E50" s="12">
        <f t="shared" ref="E50:E75" si="1">D50*1000000/(235.395*1000000)</f>
        <v>9.6476135856751422E-6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v>562.49173099999996</v>
      </c>
      <c r="E51" s="12">
        <f t="shared" si="1"/>
        <v>2.3895653306144991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</f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</f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</f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v>1.123E-2</v>
      </c>
      <c r="E55" s="12">
        <f t="shared" si="1"/>
        <v>4.7707045604197199E-5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v>8.6874000000000007E-2</v>
      </c>
      <c r="E56" s="12">
        <f t="shared" si="1"/>
        <v>3.6905626712546995E-4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v>43.500610999999999</v>
      </c>
      <c r="E57" s="12">
        <f t="shared" si="1"/>
        <v>0.18479836445124154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v>188013.298648</v>
      </c>
      <c r="E58" s="12">
        <f>D58*1000000/(235.395*1000000)</f>
        <v>798.71407059623186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v>3.1687630000000002</v>
      </c>
      <c r="E59" s="12">
        <f t="shared" si="1"/>
        <v>1.3461471144246904E-2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v>5.4600000000000004E-4</v>
      </c>
      <c r="E60" s="12">
        <f t="shared" si="1"/>
        <v>2.3195055120117251E-6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v>422.29151400000001</v>
      </c>
      <c r="E61" s="12">
        <f t="shared" si="1"/>
        <v>1.7939697699611292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v>1.6989000000000001E-2</v>
      </c>
      <c r="E63" s="12">
        <f t="shared" si="1"/>
        <v>7.2172306123749437E-5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v>7.3387999999999995E-2</v>
      </c>
      <c r="E64" s="12">
        <f t="shared" si="1"/>
        <v>3.1176533061449903E-4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5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v>4.6059999999999999E-3</v>
      </c>
      <c r="E66" s="12">
        <f t="shared" si="1"/>
        <v>1.9567110601329681E-5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v>6.7187999999999998E-2</v>
      </c>
      <c r="E67" s="12">
        <f t="shared" si="1"/>
        <v>2.8542662333524499E-4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v>9.9615999999999996E-2</v>
      </c>
      <c r="E74" s="12">
        <f t="shared" si="1"/>
        <v>4.2318655876293039E-4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7" t="s">
        <v>38</v>
      </c>
      <c r="C76" s="28"/>
      <c r="D76" s="28"/>
      <c r="E76" s="29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v>0.42699999999999999</v>
      </c>
      <c r="E77" s="12">
        <f>D77*1000000/(235.395*1000000)</f>
        <v>1.8139722593937849E-3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5.2759999999999998</v>
      </c>
      <c r="E78" s="12">
        <f t="shared" ref="E78:E86" si="2">D78*1000000/(235.395*1000000)</f>
        <v>2.2413390258926486E-2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11.641999999999999</v>
      </c>
      <c r="E79" s="12">
        <f t="shared" si="2"/>
        <v>4.9457295184689568E-2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4.0642999999999999E-2</v>
      </c>
      <c r="E80" s="12">
        <f t="shared" si="2"/>
        <v>1.7265872257269695E-4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9.3559999999999999</v>
      </c>
      <c r="E81" s="12">
        <f t="shared" si="2"/>
        <v>3.9745958920113005E-2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0.16200000000000001</v>
      </c>
      <c r="E82" s="12">
        <f t="shared" si="2"/>
        <v>6.8820493213534698E-4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179.876</v>
      </c>
      <c r="E83" s="12">
        <f t="shared" si="2"/>
        <v>0.76414537267146709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1.503563</v>
      </c>
      <c r="E84" s="12">
        <f t="shared" si="2"/>
        <v>6.3874041504704861E-3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76.569999999999993</v>
      </c>
      <c r="E85" s="12">
        <f t="shared" si="2"/>
        <v>0.32528303489878713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2"/>
        <v>0</v>
      </c>
    </row>
    <row r="88" spans="1:5" ht="15.75" x14ac:dyDescent="0.25">
      <c r="B88" s="32" t="s">
        <v>72</v>
      </c>
      <c r="C88" s="32"/>
      <c r="D88" s="32"/>
      <c r="E88" s="32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4" t="s">
        <v>39</v>
      </c>
      <c r="C90" s="25"/>
      <c r="D90" s="25"/>
      <c r="E90" s="26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v>267.85500000000002</v>
      </c>
      <c r="E91" s="12">
        <f>D91*1000000/(263.936*1000000)</f>
        <v>1.0148482965567414</v>
      </c>
    </row>
    <row r="92" spans="1:5" ht="15.75" x14ac:dyDescent="0.25">
      <c r="A92" s="2" t="s">
        <v>62</v>
      </c>
      <c r="B92" s="6">
        <v>2</v>
      </c>
      <c r="C92" s="7" t="s">
        <v>1</v>
      </c>
      <c r="D92" s="20">
        <v>6.2000000000000003E-5</v>
      </c>
      <c r="E92" s="12">
        <f t="shared" ref="E92:E117" si="3">D92*1000000/(263.936*1000000)</f>
        <v>2.3490543161978663E-7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v>2232.5210000000002</v>
      </c>
      <c r="E93" s="12">
        <f t="shared" si="3"/>
        <v>8.458569501697383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v>4.6299999999999998E-4</v>
      </c>
      <c r="E94" s="12">
        <f t="shared" si="3"/>
        <v>1.7542131425800197E-6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v>1E-3</v>
      </c>
      <c r="E95" s="12">
        <f t="shared" si="3"/>
        <v>3.7887972841901072E-6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9">
        <v>5.3000000000000001E-5</v>
      </c>
      <c r="E96" s="12">
        <f t="shared" si="3"/>
        <v>2.0080625606207569E-7</v>
      </c>
    </row>
    <row r="97" spans="1:6" ht="15.75" x14ac:dyDescent="0.25">
      <c r="A97" s="2" t="s">
        <v>50</v>
      </c>
      <c r="B97" s="6">
        <v>7</v>
      </c>
      <c r="C97" s="7" t="s">
        <v>34</v>
      </c>
      <c r="D97" s="12">
        <v>1.2999999999999999E-2</v>
      </c>
      <c r="E97" s="12">
        <f t="shared" si="3"/>
        <v>4.9254364694471392E-5</v>
      </c>
    </row>
    <row r="98" spans="1:6" ht="15.75" x14ac:dyDescent="0.25">
      <c r="A98" s="2" t="s">
        <v>63</v>
      </c>
      <c r="B98" s="6">
        <v>8</v>
      </c>
      <c r="C98" s="7" t="s">
        <v>35</v>
      </c>
      <c r="D98" s="19">
        <v>1.66E-4</v>
      </c>
      <c r="E98" s="12">
        <f t="shared" si="3"/>
        <v>6.2894034917555781E-7</v>
      </c>
    </row>
    <row r="99" spans="1:6" ht="15.75" x14ac:dyDescent="0.25">
      <c r="A99" s="2" t="s">
        <v>45</v>
      </c>
      <c r="B99" s="6">
        <v>9</v>
      </c>
      <c r="C99" s="7" t="s">
        <v>4</v>
      </c>
      <c r="D99" s="12">
        <v>35.091000000000001</v>
      </c>
      <c r="E99" s="12">
        <f t="shared" si="3"/>
        <v>0.13295268549951506</v>
      </c>
    </row>
    <row r="100" spans="1:6" ht="15.75" x14ac:dyDescent="0.25">
      <c r="A100" s="2" t="s">
        <v>59</v>
      </c>
      <c r="B100" s="6">
        <v>10</v>
      </c>
      <c r="C100" s="7" t="s">
        <v>5</v>
      </c>
      <c r="D100" s="12">
        <v>280585.56199999998</v>
      </c>
      <c r="E100" s="12">
        <f>D100*1000000/(263.936*1000000)</f>
        <v>1063.0818152885549</v>
      </c>
    </row>
    <row r="101" spans="1:6" ht="15.75" x14ac:dyDescent="0.25">
      <c r="A101" s="2" t="s">
        <v>51</v>
      </c>
      <c r="B101" s="6">
        <v>11</v>
      </c>
      <c r="C101" s="7" t="s">
        <v>6</v>
      </c>
      <c r="D101" s="12">
        <v>3.1695220000000002</v>
      </c>
      <c r="E101" s="12">
        <f t="shared" si="3"/>
        <v>1.2008676345780797E-2</v>
      </c>
    </row>
    <row r="102" spans="1:6" ht="15.75" x14ac:dyDescent="0.25">
      <c r="A102" s="2" t="s">
        <v>53</v>
      </c>
      <c r="B102" s="6">
        <v>12</v>
      </c>
      <c r="C102" s="7" t="s">
        <v>7</v>
      </c>
      <c r="D102" s="12">
        <v>6.4999999999999997E-4</v>
      </c>
      <c r="E102" s="12">
        <f t="shared" si="3"/>
        <v>2.4627182347235694E-6</v>
      </c>
    </row>
    <row r="103" spans="1:6" ht="15.75" x14ac:dyDescent="0.25">
      <c r="A103" s="2" t="s">
        <v>43</v>
      </c>
      <c r="B103" s="6">
        <v>13</v>
      </c>
      <c r="C103" s="7" t="s">
        <v>8</v>
      </c>
      <c r="D103" s="12">
        <v>1759.3326</v>
      </c>
      <c r="E103" s="12">
        <f t="shared" si="3"/>
        <v>6.66575457686712</v>
      </c>
    </row>
    <row r="104" spans="1:6" ht="15.75" x14ac:dyDescent="0.25">
      <c r="A104" s="2" t="s">
        <v>60</v>
      </c>
      <c r="B104" s="6">
        <v>14</v>
      </c>
      <c r="C104" s="7" t="s">
        <v>9</v>
      </c>
      <c r="D104" s="15">
        <v>1.6299999999999999E-3</v>
      </c>
      <c r="E104" s="12">
        <f t="shared" si="3"/>
        <v>6.1757395732298749E-6</v>
      </c>
    </row>
    <row r="105" spans="1:6" ht="15.75" x14ac:dyDescent="0.25">
      <c r="A105" s="2" t="s">
        <v>52</v>
      </c>
      <c r="B105" s="6">
        <v>15</v>
      </c>
      <c r="C105" s="7" t="s">
        <v>10</v>
      </c>
      <c r="D105" s="12">
        <v>0.28299999999999997</v>
      </c>
      <c r="E105" s="12">
        <f t="shared" si="3"/>
        <v>1.0722296314258004E-3</v>
      </c>
    </row>
    <row r="106" spans="1:6" ht="15.75" x14ac:dyDescent="0.25">
      <c r="A106" s="2" t="s">
        <v>48</v>
      </c>
      <c r="B106" s="6">
        <v>16</v>
      </c>
      <c r="C106" s="7" t="s">
        <v>11</v>
      </c>
      <c r="D106" s="12">
        <v>1.2999999999999999E-2</v>
      </c>
      <c r="E106" s="12">
        <f t="shared" si="3"/>
        <v>4.9254364694471392E-5</v>
      </c>
    </row>
    <row r="107" spans="1:6" ht="15.75" x14ac:dyDescent="0.25">
      <c r="A107" s="2" t="s">
        <v>64</v>
      </c>
      <c r="B107" s="6">
        <v>17</v>
      </c>
      <c r="C107" s="7" t="s">
        <v>12</v>
      </c>
      <c r="D107" s="19">
        <v>0.28599999999999998</v>
      </c>
      <c r="E107" s="12">
        <f t="shared" si="3"/>
        <v>1.0835960232783706E-3</v>
      </c>
    </row>
    <row r="108" spans="1:6" ht="15.75" x14ac:dyDescent="0.25">
      <c r="A108" s="2" t="s">
        <v>47</v>
      </c>
      <c r="B108" s="6">
        <v>18</v>
      </c>
      <c r="C108" s="7" t="s">
        <v>13</v>
      </c>
      <c r="D108" s="12">
        <v>1.0540000000000001E-2</v>
      </c>
      <c r="E108" s="12">
        <f t="shared" si="3"/>
        <v>3.9933923375363732E-5</v>
      </c>
    </row>
    <row r="109" spans="1:6" ht="15.75" x14ac:dyDescent="0.25">
      <c r="A109" s="2" t="s">
        <v>49</v>
      </c>
      <c r="B109" s="6">
        <v>19</v>
      </c>
      <c r="C109" s="7" t="s">
        <v>14</v>
      </c>
      <c r="D109" s="12">
        <v>0.39016000000000001</v>
      </c>
      <c r="E109" s="12">
        <f t="shared" si="3"/>
        <v>1.4782371483996121E-3</v>
      </c>
    </row>
    <row r="110" spans="1:6" ht="15.75" x14ac:dyDescent="0.25">
      <c r="A110" s="2" t="s">
        <v>65</v>
      </c>
      <c r="B110" s="6">
        <v>20</v>
      </c>
      <c r="C110" s="7" t="s">
        <v>15</v>
      </c>
      <c r="D110" s="20">
        <v>1.1169999999999999E-3</v>
      </c>
      <c r="E110" s="12">
        <f t="shared" si="3"/>
        <v>4.2320865664403498E-6</v>
      </c>
    </row>
    <row r="111" spans="1:6" ht="15.75" x14ac:dyDescent="0.25">
      <c r="A111" s="2" t="s">
        <v>66</v>
      </c>
      <c r="B111" s="6">
        <v>21</v>
      </c>
      <c r="C111" s="7" t="s">
        <v>16</v>
      </c>
      <c r="D111" s="15">
        <v>0.56304799999999999</v>
      </c>
      <c r="E111" s="12">
        <f t="shared" si="3"/>
        <v>2.1332747332686716E-3</v>
      </c>
      <c r="F111" t="s">
        <v>85</v>
      </c>
    </row>
    <row r="112" spans="1:6" ht="15.75" x14ac:dyDescent="0.25">
      <c r="A112" s="2" t="s">
        <v>57</v>
      </c>
      <c r="B112" s="6">
        <v>22</v>
      </c>
      <c r="C112" s="7" t="s">
        <v>17</v>
      </c>
      <c r="D112" s="15">
        <v>0.82699999999999996</v>
      </c>
      <c r="E112" s="12">
        <f t="shared" si="3"/>
        <v>3.1333353540252185E-3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3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3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v>0</v>
      </c>
      <c r="E115" s="12">
        <f t="shared" si="3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5">
        <v>0</v>
      </c>
      <c r="E116" s="12">
        <f t="shared" si="3"/>
        <v>0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3"/>
        <v>0</v>
      </c>
    </row>
    <row r="118" spans="1:5" ht="15.75" x14ac:dyDescent="0.25">
      <c r="B118" s="27" t="s">
        <v>82</v>
      </c>
      <c r="C118" s="28"/>
      <c r="D118" s="28"/>
      <c r="E118" s="29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2" t="s">
        <v>84</v>
      </c>
      <c r="C129" s="22"/>
      <c r="D129" s="22"/>
      <c r="E129" s="22"/>
      <c r="F129" s="22"/>
      <c r="G129" s="23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4" t="s">
        <v>39</v>
      </c>
      <c r="C133" s="25"/>
      <c r="D133" s="25"/>
      <c r="E133" s="26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462.34918100000004</v>
      </c>
      <c r="E134" s="12">
        <f>D134*1000000/(1471.546*1000000)</f>
        <v>0.31419281558306711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4">D7+D50+D92</f>
        <v>2.395E-3</v>
      </c>
      <c r="E135" s="12">
        <f t="shared" ref="E135:E171" si="5">D135*1000000/(1471.546*1000000)</f>
        <v>1.6275400157385497E-6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>D8+D51+D93</f>
        <v>2795.0127310000003</v>
      </c>
      <c r="E136" s="12">
        <f t="shared" si="5"/>
        <v>1.8993716343219991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9.2599999999999996E-4</v>
      </c>
      <c r="E137" s="12">
        <f t="shared" si="5"/>
        <v>6.2927016892438288E-7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4"/>
        <v>2E-3</v>
      </c>
      <c r="E138" s="12">
        <f t="shared" si="5"/>
        <v>1.3591148356898119E-6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4"/>
        <v>1.06E-4</v>
      </c>
      <c r="E139" s="12">
        <f t="shared" si="5"/>
        <v>7.2033086291560031E-8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4"/>
        <v>3.7229999999999999E-2</v>
      </c>
      <c r="E140" s="12">
        <f t="shared" si="5"/>
        <v>2.5299922666365849E-5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4"/>
        <v>8.7206000000000006E-2</v>
      </c>
      <c r="E141" s="12">
        <f t="shared" si="5"/>
        <v>5.9261484180582869E-5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4"/>
        <v>80.686610999999999</v>
      </c>
      <c r="E142" s="12">
        <f t="shared" si="5"/>
        <v>5.4831185025816388E-2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4"/>
        <v>476066.277948</v>
      </c>
      <c r="E143" s="12">
        <f t="shared" si="5"/>
        <v>323.51437056537816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4"/>
        <v>6.3382850000000008</v>
      </c>
      <c r="E144" s="12">
        <f t="shared" si="5"/>
        <v>4.3072285881651006E-3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4"/>
        <v>1.2360000000000001E-3</v>
      </c>
      <c r="E145" s="12">
        <f t="shared" si="5"/>
        <v>8.399329684563039E-7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4"/>
        <v>2181.6241140000002</v>
      </c>
      <c r="E146" s="12">
        <f t="shared" si="5"/>
        <v>1.4825388496180207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4"/>
        <v>3.2599999999999999E-3</v>
      </c>
      <c r="E147" s="12">
        <f t="shared" si="5"/>
        <v>2.2153571821743934E-6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4"/>
        <v>0.29998899999999995</v>
      </c>
      <c r="E148" s="12">
        <f t="shared" si="5"/>
        <v>2.0385975022187546E-4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4"/>
        <v>8.6387999999999993E-2</v>
      </c>
      <c r="E149" s="12">
        <f t="shared" si="5"/>
        <v>5.8705606212785727E-5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4"/>
        <v>0.57199999999999995</v>
      </c>
      <c r="E150" s="12">
        <f t="shared" si="5"/>
        <v>3.8870684300728621E-4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4"/>
        <v>1.5158000000000001E-2</v>
      </c>
      <c r="E151" s="12">
        <f t="shared" si="5"/>
        <v>1.0300731339693086E-5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0.45734799999999998</v>
      </c>
      <c r="E152" s="12">
        <f t="shared" si="5"/>
        <v>3.1079422593653205E-4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4"/>
        <v>2.0969999999999999E-3</v>
      </c>
      <c r="E153" s="12">
        <f t="shared" si="5"/>
        <v>1.4250319052207678E-6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0.56304799999999999</v>
      </c>
      <c r="E154" s="12">
        <f t="shared" si="5"/>
        <v>3.8262344500273861E-4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0.56304799999999999</v>
      </c>
      <c r="E155" s="12">
        <f t="shared" si="5"/>
        <v>3.8262344500273861E-4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4"/>
        <v>0</v>
      </c>
      <c r="E156" s="12">
        <f t="shared" si="5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4"/>
        <v>0</v>
      </c>
      <c r="E157" s="12">
        <f t="shared" si="5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</v>
      </c>
      <c r="E158" s="12">
        <f t="shared" si="5"/>
        <v>0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9.9615999999999996E-2</v>
      </c>
      <c r="E159" s="12">
        <f t="shared" si="5"/>
        <v>6.769479173603816E-5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4"/>
        <v>0</v>
      </c>
      <c r="E160" s="12">
        <f t="shared" si="5"/>
        <v>0</v>
      </c>
    </row>
    <row r="161" spans="1:5" ht="15.75" x14ac:dyDescent="0.25">
      <c r="B161" s="27" t="s">
        <v>38</v>
      </c>
      <c r="C161" s="28"/>
      <c r="D161" s="28"/>
      <c r="E161" s="29"/>
    </row>
    <row r="162" spans="1:5" ht="15.75" x14ac:dyDescent="0.25">
      <c r="A162" s="2" t="s">
        <v>73</v>
      </c>
      <c r="B162" s="6">
        <v>1</v>
      </c>
      <c r="C162" s="7" t="s">
        <v>23</v>
      </c>
      <c r="D162" s="12">
        <f>D34+D77</f>
        <v>0.48260999999999998</v>
      </c>
      <c r="E162" s="12">
        <f t="shared" si="5"/>
        <v>3.2796120542613009E-4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4">
        <f t="shared" ref="D163:D171" si="6">D35+D78</f>
        <v>5.65672</v>
      </c>
      <c r="E163" s="12">
        <f t="shared" si="5"/>
        <v>3.8440660366716364E-3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6"/>
        <v>16.358560000000001</v>
      </c>
      <c r="E164" s="12">
        <f t="shared" si="5"/>
        <v>1.1116580793260965E-2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8.7703000000000003E-2</v>
      </c>
      <c r="E165" s="12">
        <f t="shared" si="5"/>
        <v>5.959922421725179E-5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6"/>
        <v>10.016</v>
      </c>
      <c r="E166" s="12">
        <f t="shared" si="5"/>
        <v>6.8064470971345784E-3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6"/>
        <v>0.17361000000000001</v>
      </c>
      <c r="E167" s="12">
        <f t="shared" si="5"/>
        <v>1.1797796331205412E-4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6"/>
        <v>495.09994000000006</v>
      </c>
      <c r="E168" s="12">
        <f t="shared" si="5"/>
        <v>0.3364488368015679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6"/>
        <v>1.6398429999999999</v>
      </c>
      <c r="E169" s="12">
        <f t="shared" si="5"/>
        <v>1.114367474751044E-3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6"/>
        <v>137.27778000000001</v>
      </c>
      <c r="E170" s="12">
        <f t="shared" si="5"/>
        <v>9.3288133704281073E-2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6"/>
        <v>0</v>
      </c>
      <c r="E171" s="12">
        <f t="shared" si="5"/>
        <v>0</v>
      </c>
    </row>
  </sheetData>
  <mergeCells count="13">
    <mergeCell ref="C2:E2"/>
    <mergeCell ref="B88:E88"/>
    <mergeCell ref="B33:E33"/>
    <mergeCell ref="B5:E5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2022-08-09T06:10:06Z</dcterms:modified>
</cp:coreProperties>
</file>